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6. 2025년도_김대진(재외선거팀)\재외선거\0-3. 보도자료\투표마감\"/>
    </mc:Choice>
  </mc:AlternateContent>
  <bookViews>
    <workbookView xWindow="0" yWindow="0" windowWidth="28800" windowHeight="11520"/>
  </bookViews>
  <sheets>
    <sheet name="sheet1 (2)" sheetId="2" r:id="rId1"/>
  </sheets>
  <definedNames>
    <definedName name="_xlnm._FilterDatabase" localSheetId="0" hidden="1">'sheet1 (2)'!$A$4:$F$223</definedName>
    <definedName name="_xlnm.Print_Titles" localSheetId="0">'sheet1 (2)'!$4:$6</definedName>
  </definedNames>
  <calcPr calcId="191029"/>
</workbook>
</file>

<file path=xl/calcChain.xml><?xml version="1.0" encoding="utf-8"?>
<calcChain xmlns="http://schemas.openxmlformats.org/spreadsheetml/2006/main">
  <c r="F8" i="2" l="1"/>
  <c r="E8" i="2"/>
  <c r="E7" i="2" s="1"/>
  <c r="D7" i="2"/>
  <c r="D202" i="2"/>
  <c r="D178" i="2"/>
  <c r="D120" i="2"/>
  <c r="D76" i="2"/>
  <c r="D8" i="2"/>
  <c r="E120" i="2"/>
  <c r="F120" i="2"/>
  <c r="E76" i="2"/>
  <c r="F76" i="2"/>
  <c r="F7" i="2" l="1"/>
</calcChain>
</file>

<file path=xl/sharedStrings.xml><?xml version="1.0" encoding="utf-8"?>
<sst xmlns="http://schemas.openxmlformats.org/spreadsheetml/2006/main" count="362" uniqueCount="326">
  <si>
    <t>재외선거 투표상황</t>
  </si>
  <si>
    <t>대륙</t>
  </si>
  <si>
    <t>국가명</t>
  </si>
  <si>
    <t>공관명</t>
  </si>
  <si>
    <t>선거인수</t>
  </si>
  <si>
    <t>총계</t>
  </si>
  <si>
    <t>아주</t>
  </si>
  <si>
    <t>합계</t>
  </si>
  <si>
    <t>네팔</t>
  </si>
  <si>
    <t>네팔대사관</t>
  </si>
  <si>
    <t>뉴질랜드</t>
  </si>
  <si>
    <t>뉴질랜드대사관</t>
  </si>
  <si>
    <t>오클랜드분관</t>
  </si>
  <si>
    <t>대만</t>
  </si>
  <si>
    <t>타이베이대표부</t>
  </si>
  <si>
    <t>동티모르</t>
  </si>
  <si>
    <t>동티모르대사관</t>
  </si>
  <si>
    <t>라오스</t>
  </si>
  <si>
    <t>라오대사관</t>
  </si>
  <si>
    <t>말레이시아</t>
  </si>
  <si>
    <t>말레이시아대사관</t>
  </si>
  <si>
    <t>코타키나발루분관</t>
  </si>
  <si>
    <t>몽골</t>
  </si>
  <si>
    <t>몽골대사관</t>
  </si>
  <si>
    <t>미얀마</t>
  </si>
  <si>
    <t>미얀마대사관</t>
  </si>
  <si>
    <t>방글라데시</t>
  </si>
  <si>
    <t>방글라데시대사관</t>
  </si>
  <si>
    <t>베트남</t>
  </si>
  <si>
    <t>베트남대사관</t>
  </si>
  <si>
    <t>다낭총영사관</t>
  </si>
  <si>
    <t>호치민총영사관</t>
  </si>
  <si>
    <t>브루나이</t>
  </si>
  <si>
    <t>브루나이대사관</t>
  </si>
  <si>
    <t>스리랑카</t>
  </si>
  <si>
    <t>스리랑카대사관</t>
  </si>
  <si>
    <t>싱가포르</t>
  </si>
  <si>
    <t>싱가포르대사관</t>
  </si>
  <si>
    <t>인도</t>
  </si>
  <si>
    <t>인도대사관</t>
  </si>
  <si>
    <t>뭄바이총영사관</t>
  </si>
  <si>
    <t>첸나이총영사관</t>
  </si>
  <si>
    <t>인도네시아</t>
  </si>
  <si>
    <t>인도네시아대사관</t>
  </si>
  <si>
    <t>발리분관</t>
  </si>
  <si>
    <t>일본</t>
  </si>
  <si>
    <t>일본대사관</t>
  </si>
  <si>
    <t>고베총영사관</t>
  </si>
  <si>
    <t>나고야총영사관</t>
  </si>
  <si>
    <t>니가타총영사관</t>
  </si>
  <si>
    <t>삿포로총영사관</t>
  </si>
  <si>
    <t>센다이총영사관</t>
  </si>
  <si>
    <t>오사카총영사관</t>
  </si>
  <si>
    <t>요코하마총영사관</t>
  </si>
  <si>
    <t>후쿠오카총영사관</t>
  </si>
  <si>
    <t>히로시마총영사관</t>
  </si>
  <si>
    <t>중국</t>
  </si>
  <si>
    <t>중국대사관</t>
  </si>
  <si>
    <t>광저우총영사관</t>
  </si>
  <si>
    <t>상하이총영사관</t>
  </si>
  <si>
    <t>선양총영사관</t>
  </si>
  <si>
    <t>시안총영사관</t>
  </si>
  <si>
    <t>우한총영사관</t>
  </si>
  <si>
    <t>청두총영사관</t>
  </si>
  <si>
    <t>칭다오총영사관</t>
  </si>
  <si>
    <t>홍콩총영사관</t>
  </si>
  <si>
    <t>다롄출장소</t>
  </si>
  <si>
    <t>캄보디아</t>
  </si>
  <si>
    <t>캄보디아대사관</t>
  </si>
  <si>
    <t>시엠립분관</t>
  </si>
  <si>
    <t>태국</t>
  </si>
  <si>
    <t>태국대사관</t>
  </si>
  <si>
    <t>파키스탄</t>
  </si>
  <si>
    <t>파키스탄대사관</t>
  </si>
  <si>
    <t>카라치분관</t>
  </si>
  <si>
    <t>파푸아뉴기니</t>
  </si>
  <si>
    <t>파푸아뉴기니대사관</t>
  </si>
  <si>
    <t>피지</t>
  </si>
  <si>
    <t>피지대사관</t>
  </si>
  <si>
    <t>필리핀</t>
  </si>
  <si>
    <t>필리핀대사관</t>
  </si>
  <si>
    <t>세부분관</t>
  </si>
  <si>
    <t>호주</t>
  </si>
  <si>
    <t>호주대사관</t>
  </si>
  <si>
    <t>시드니총영사관</t>
  </si>
  <si>
    <t>멜번분관</t>
  </si>
  <si>
    <t>브리즈번출장소</t>
  </si>
  <si>
    <t>미주</t>
  </si>
  <si>
    <t>과테말라</t>
  </si>
  <si>
    <t>과테말라대사관</t>
  </si>
  <si>
    <t>니카라과</t>
  </si>
  <si>
    <t>니카라과대사관</t>
  </si>
  <si>
    <t>도미니카공화국</t>
  </si>
  <si>
    <t>도미니카대사관</t>
  </si>
  <si>
    <t>멕시코</t>
  </si>
  <si>
    <t>멕시코대사관</t>
  </si>
  <si>
    <t>미국</t>
  </si>
  <si>
    <t>미국대사관</t>
  </si>
  <si>
    <t>뉴욕총영사관</t>
  </si>
  <si>
    <t>로스앤젤레스총영사관</t>
  </si>
  <si>
    <t>보스턴총영사관</t>
  </si>
  <si>
    <t>샌프란시스코총영사관</t>
  </si>
  <si>
    <t>시애틀총영사관</t>
  </si>
  <si>
    <t>시카고총영사관</t>
  </si>
  <si>
    <t>애틀랜타총영사관</t>
  </si>
  <si>
    <t>호놀룰루총영사관</t>
  </si>
  <si>
    <t>휴스턴총영사관</t>
  </si>
  <si>
    <t>필라델피아출장소</t>
  </si>
  <si>
    <t>앵커리지출장소</t>
  </si>
  <si>
    <t>하갓냐출장소</t>
  </si>
  <si>
    <t>댈러스출장소</t>
  </si>
  <si>
    <t>베네수엘라</t>
  </si>
  <si>
    <t>베네수엘라대사관</t>
  </si>
  <si>
    <t>볼리비아</t>
  </si>
  <si>
    <t>볼리비아대사관</t>
  </si>
  <si>
    <t>브라질</t>
  </si>
  <si>
    <t>브라질대사관</t>
  </si>
  <si>
    <t>상파울루총영사관</t>
  </si>
  <si>
    <t>아르헨티나</t>
  </si>
  <si>
    <t>아르헨티나대사관</t>
  </si>
  <si>
    <t>에콰도르</t>
  </si>
  <si>
    <t>에콰도르대사관</t>
  </si>
  <si>
    <t>엘살바도르</t>
  </si>
  <si>
    <t>엘살바도르대사관</t>
  </si>
  <si>
    <t>온두라스</t>
  </si>
  <si>
    <t>온두라스대사관</t>
  </si>
  <si>
    <t>우루과이</t>
  </si>
  <si>
    <t>우루과이대사관</t>
  </si>
  <si>
    <t>자메이카</t>
  </si>
  <si>
    <t>킹스턴분관</t>
  </si>
  <si>
    <t>칠레</t>
  </si>
  <si>
    <t>칠레대사관</t>
  </si>
  <si>
    <t>캐나다</t>
  </si>
  <si>
    <t>캐나다대사관</t>
  </si>
  <si>
    <t>몬트리올총영사관</t>
  </si>
  <si>
    <t>밴쿠버총영사관</t>
  </si>
  <si>
    <t>토론토총영사관</t>
  </si>
  <si>
    <t>코스타리카</t>
  </si>
  <si>
    <t>코스타리카대사관</t>
  </si>
  <si>
    <t>콜롬비아</t>
  </si>
  <si>
    <t>콜롬비아대사관</t>
  </si>
  <si>
    <t>쿠바</t>
  </si>
  <si>
    <t>쿠바대사관</t>
  </si>
  <si>
    <t>트리니다드토바고</t>
  </si>
  <si>
    <t>트리니다드토바고대사관</t>
  </si>
  <si>
    <t>파나마</t>
  </si>
  <si>
    <t>파나마대사관</t>
  </si>
  <si>
    <t>파라과이</t>
  </si>
  <si>
    <t>파라과이대사관</t>
  </si>
  <si>
    <t>페루</t>
  </si>
  <si>
    <t>페루대사관</t>
  </si>
  <si>
    <t>그리스</t>
  </si>
  <si>
    <t>그리스대사관</t>
  </si>
  <si>
    <t>네덜란드</t>
  </si>
  <si>
    <t>네덜란드대사관</t>
  </si>
  <si>
    <t>노르웨이</t>
  </si>
  <si>
    <t>노르웨이대사관</t>
  </si>
  <si>
    <t>덴마크</t>
  </si>
  <si>
    <t>덴마크대사관</t>
  </si>
  <si>
    <t>독일</t>
  </si>
  <si>
    <t>독일대사관</t>
  </si>
  <si>
    <t>프랑크푸르트총영사관</t>
  </si>
  <si>
    <t>함부르크총영사관</t>
  </si>
  <si>
    <t>본분관</t>
  </si>
  <si>
    <t>라트비아</t>
  </si>
  <si>
    <t>라트비아대사관</t>
  </si>
  <si>
    <t>러시아</t>
  </si>
  <si>
    <t>러시아대사관</t>
  </si>
  <si>
    <t>블라디보스톡총영사관</t>
  </si>
  <si>
    <t>상트페테르부르크총영사관</t>
  </si>
  <si>
    <t>이르쿠츠크총영사관</t>
  </si>
  <si>
    <t>유즈노사할린스크출장소</t>
  </si>
  <si>
    <t>루마니아</t>
  </si>
  <si>
    <t>루마니아대사관</t>
  </si>
  <si>
    <t>룩셈부르크</t>
  </si>
  <si>
    <t>룩셈부르크대사관</t>
  </si>
  <si>
    <t>리투아니아</t>
  </si>
  <si>
    <t>리투아니아대사관</t>
  </si>
  <si>
    <t>벨기에</t>
  </si>
  <si>
    <t>벨기에대사관</t>
  </si>
  <si>
    <t>벨라루스</t>
  </si>
  <si>
    <t>벨라루스대사관</t>
  </si>
  <si>
    <t>불가리아</t>
  </si>
  <si>
    <t>불가리아대사관</t>
  </si>
  <si>
    <t>세르비아</t>
  </si>
  <si>
    <t>세르비아대사관</t>
  </si>
  <si>
    <t>스웨덴</t>
  </si>
  <si>
    <t>스웨덴대사관</t>
  </si>
  <si>
    <t>스위스</t>
  </si>
  <si>
    <t>스위스대사관</t>
  </si>
  <si>
    <t>스페인</t>
  </si>
  <si>
    <t>스페인대사관</t>
  </si>
  <si>
    <t>바르셀로나총영사관</t>
  </si>
  <si>
    <t>라스팔마스분관</t>
  </si>
  <si>
    <t>슬로바키아</t>
  </si>
  <si>
    <t>슬로바키아대사관</t>
  </si>
  <si>
    <t>아일랜드</t>
  </si>
  <si>
    <t>아일랜드대사관</t>
  </si>
  <si>
    <t>아제르바이잔</t>
  </si>
  <si>
    <t>아제르바이잔대사관</t>
  </si>
  <si>
    <t>에스토니아</t>
  </si>
  <si>
    <t>에스토니아대사관</t>
  </si>
  <si>
    <t>영국</t>
  </si>
  <si>
    <t>영국대사관</t>
  </si>
  <si>
    <t>오스트리아</t>
  </si>
  <si>
    <t>오스트리아대사관</t>
  </si>
  <si>
    <t>우즈베키스탄</t>
  </si>
  <si>
    <t>우즈베키스탄대사관</t>
  </si>
  <si>
    <t>이탈리아</t>
  </si>
  <si>
    <t>이탈리아대사관</t>
  </si>
  <si>
    <t>밀라노총영사관</t>
  </si>
  <si>
    <t>조지아</t>
  </si>
  <si>
    <t>조지아대사관</t>
  </si>
  <si>
    <t>체코</t>
  </si>
  <si>
    <t>체코대사관</t>
  </si>
  <si>
    <t>카자흐스탄</t>
  </si>
  <si>
    <t>카자흐스탄대사관</t>
  </si>
  <si>
    <t>알마티총영사관</t>
  </si>
  <si>
    <t>크로아티아</t>
  </si>
  <si>
    <t>크로아티아대사관</t>
  </si>
  <si>
    <t>키르기즈</t>
  </si>
  <si>
    <t>키르기즈대사관</t>
  </si>
  <si>
    <t>타지키스탄</t>
  </si>
  <si>
    <t>타지키스탄대사관</t>
  </si>
  <si>
    <t>튀르키예</t>
  </si>
  <si>
    <t>튀르키예대사관</t>
  </si>
  <si>
    <t>이스탄불총영사관</t>
  </si>
  <si>
    <t>투르크메니스탄</t>
  </si>
  <si>
    <t>투르크메니스탄대사관</t>
  </si>
  <si>
    <t>포르투갈</t>
  </si>
  <si>
    <t>포르투갈대사관</t>
  </si>
  <si>
    <t>폴란드</t>
  </si>
  <si>
    <t>폴란드대사관</t>
  </si>
  <si>
    <t>프랑스</t>
  </si>
  <si>
    <t>프랑스대사관</t>
  </si>
  <si>
    <t>핀란드</t>
  </si>
  <si>
    <t>핀란드대사관</t>
  </si>
  <si>
    <t>헝가리</t>
  </si>
  <si>
    <t>헝가리대사관</t>
  </si>
  <si>
    <t>중동</t>
  </si>
  <si>
    <t>레바논</t>
  </si>
  <si>
    <t>레바논대사관</t>
  </si>
  <si>
    <t>모로코</t>
  </si>
  <si>
    <t>모로코대사관</t>
  </si>
  <si>
    <t>바레인</t>
  </si>
  <si>
    <t>바레인대사관</t>
  </si>
  <si>
    <t>사우디아라비아</t>
  </si>
  <si>
    <t>사우디아라비아대사관</t>
  </si>
  <si>
    <t>젯다총영사관</t>
  </si>
  <si>
    <t>아랍에미리트</t>
  </si>
  <si>
    <t>아랍에미리트대사관</t>
  </si>
  <si>
    <t>두바이총영사관</t>
  </si>
  <si>
    <t>알제리</t>
  </si>
  <si>
    <t>알제리대사관</t>
  </si>
  <si>
    <t>오만</t>
  </si>
  <si>
    <t>오만대사관</t>
  </si>
  <si>
    <t>요르단</t>
  </si>
  <si>
    <t>요르단대사관</t>
  </si>
  <si>
    <t>이라크</t>
  </si>
  <si>
    <t>이라크대사관</t>
  </si>
  <si>
    <t>아르빌분관</t>
  </si>
  <si>
    <t>이란</t>
  </si>
  <si>
    <t>이란대사관</t>
  </si>
  <si>
    <t>이스라엘</t>
  </si>
  <si>
    <t>이스라엘대사관</t>
  </si>
  <si>
    <t>이집트</t>
  </si>
  <si>
    <t>이집트대사관</t>
  </si>
  <si>
    <t>카타르</t>
  </si>
  <si>
    <t>카타르대사관</t>
  </si>
  <si>
    <t>쿠웨이트</t>
  </si>
  <si>
    <t>쿠웨이트대사관</t>
  </si>
  <si>
    <t>튀니지</t>
  </si>
  <si>
    <t>튀니지대사관</t>
  </si>
  <si>
    <t>아프리카</t>
  </si>
  <si>
    <t>가나</t>
  </si>
  <si>
    <t>가나대사관</t>
  </si>
  <si>
    <t>가봉</t>
  </si>
  <si>
    <t>가봉대사관</t>
  </si>
  <si>
    <t>나이지리아</t>
  </si>
  <si>
    <t>나이지리아대사관</t>
  </si>
  <si>
    <t>라고스분관</t>
  </si>
  <si>
    <t>남아프리카공화국</t>
  </si>
  <si>
    <t>남아프리카공화국대사관</t>
  </si>
  <si>
    <t>르완다</t>
  </si>
  <si>
    <t>르완다대사관</t>
  </si>
  <si>
    <t>마다가스카르</t>
  </si>
  <si>
    <t>마다가스카르대사관</t>
  </si>
  <si>
    <t>모잠비크</t>
  </si>
  <si>
    <t>모잠비크대사관</t>
  </si>
  <si>
    <t>세네갈</t>
  </si>
  <si>
    <t>세네갈대사관</t>
  </si>
  <si>
    <t>앙골라</t>
  </si>
  <si>
    <t>앙골라대사관</t>
  </si>
  <si>
    <t>에티오피아</t>
  </si>
  <si>
    <t>에티오피아대사관</t>
  </si>
  <si>
    <t>우간다</t>
  </si>
  <si>
    <t>우간다대사관</t>
  </si>
  <si>
    <t>적도기니</t>
  </si>
  <si>
    <t>말라보분관</t>
  </si>
  <si>
    <t>짐바브웨</t>
  </si>
  <si>
    <t>짐바브웨대사관</t>
  </si>
  <si>
    <t>카메룬</t>
  </si>
  <si>
    <t>카메룬대사관</t>
  </si>
  <si>
    <t>케냐</t>
  </si>
  <si>
    <t>케냐대사관</t>
  </si>
  <si>
    <t>코트디부아르</t>
  </si>
  <si>
    <t>코트디부아르대사관</t>
  </si>
  <si>
    <t>콩고민주공화국</t>
  </si>
  <si>
    <t>콩고민주공화국대사관</t>
  </si>
  <si>
    <t>탄자니아</t>
  </si>
  <si>
    <t>탄자니아대사관</t>
  </si>
  <si>
    <t>추정 재외선거권자수</t>
    <phoneticPr fontId="10" type="noConversion"/>
  </si>
  <si>
    <t>계</t>
    <phoneticPr fontId="10" type="noConversion"/>
  </si>
  <si>
    <t>유럽</t>
    <phoneticPr fontId="10" type="noConversion"/>
  </si>
  <si>
    <t>투표자수</t>
    <phoneticPr fontId="10" type="noConversion"/>
  </si>
  <si>
    <t>아프가니스탄</t>
    <phoneticPr fontId="10" type="noConversion"/>
  </si>
  <si>
    <t>아프가니스탄대사관</t>
    <phoneticPr fontId="10" type="noConversion"/>
  </si>
  <si>
    <t>우크라이나</t>
    <phoneticPr fontId="10" type="noConversion"/>
  </si>
  <si>
    <t>우크라이나대사관</t>
    <phoneticPr fontId="10" type="noConversion"/>
  </si>
  <si>
    <t>리비아</t>
    <phoneticPr fontId="10" type="noConversion"/>
  </si>
  <si>
    <t>리비아대사관</t>
    <phoneticPr fontId="10" type="noConversion"/>
  </si>
  <si>
    <t>예맨</t>
    <phoneticPr fontId="10" type="noConversion"/>
  </si>
  <si>
    <t>예맨대사관</t>
    <phoneticPr fontId="10" type="noConversion"/>
  </si>
  <si>
    <t>수단</t>
    <phoneticPr fontId="10" type="noConversion"/>
  </si>
  <si>
    <t>수단대사관</t>
    <phoneticPr fontId="10" type="noConversion"/>
  </si>
  <si>
    <t>미설치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</si>
</sst>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>
    <font>
      <sz val="11"/>
      <color indexed="8"/>
      <name val="맑은 고딕"/>
      <family val="2"/>
      <scheme val="minor"/>
    </font>
    <font>
      <b/>
      <sz val="12"/>
      <color rgb="FF4D4C4C"/>
      <name val="Arial"/>
      <family val="2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9"/>
      <color rgb="FF4D4C4C"/>
      <name val="Dotum"/>
      <family val="3"/>
      <charset val="129"/>
    </font>
    <font>
      <b/>
      <sz val="9"/>
      <color rgb="FF4D4C4C"/>
      <name val="Dotum"/>
      <family val="3"/>
    </font>
    <font>
      <b/>
      <sz val="9"/>
      <color rgb="FF2E4A66"/>
      <name val="Dotum"/>
      <family val="3"/>
      <charset val="129"/>
    </font>
    <font>
      <b/>
      <sz val="9"/>
      <color rgb="FF2E4A66"/>
      <name val="Dotum"/>
      <family val="3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rgb="FFD3D9DC"/>
      </left>
      <right style="thin">
        <color rgb="FFD3D9DC"/>
      </right>
      <top/>
      <bottom style="thin">
        <color rgb="FFD3D9DC"/>
      </bottom>
      <diagonal/>
    </border>
    <border>
      <left style="thin">
        <color rgb="FFD4D4D4"/>
      </left>
      <right style="thin">
        <color rgb="FFD4D4D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1" fontId="6" fillId="2" borderId="4" xfId="1" applyFont="1" applyFill="1" applyBorder="1" applyAlignment="1">
      <alignment vertical="center" wrapText="1"/>
    </xf>
    <xf numFmtId="41" fontId="6" fillId="5" borderId="4" xfId="1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12" fillId="2" borderId="7" xfId="0" applyNumberFormat="1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41" fontId="5" fillId="4" borderId="6" xfId="1" applyFont="1" applyFill="1" applyBorder="1" applyAlignment="1">
      <alignment vertical="center" wrapText="1"/>
    </xf>
    <xf numFmtId="41" fontId="5" fillId="5" borderId="6" xfId="1" applyFont="1" applyFill="1" applyBorder="1" applyAlignment="1">
      <alignment vertical="center" wrapText="1"/>
    </xf>
    <xf numFmtId="41" fontId="5" fillId="2" borderId="4" xfId="1" applyFont="1" applyFill="1" applyBorder="1" applyAlignment="1">
      <alignment vertical="center" wrapText="1"/>
    </xf>
    <xf numFmtId="41" fontId="5" fillId="5" borderId="4" xfId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9" fontId="2" fillId="2" borderId="7" xfId="0" applyNumberFormat="1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41" fontId="5" fillId="6" borderId="4" xfId="1" applyFont="1" applyFill="1" applyBorder="1" applyAlignment="1">
      <alignment vertical="center" wrapText="1"/>
    </xf>
    <xf numFmtId="41" fontId="6" fillId="6" borderId="4" xfId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1" fontId="2" fillId="2" borderId="4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1" fontId="5" fillId="0" borderId="4" xfId="1" applyFont="1" applyFill="1" applyBorder="1" applyAlignment="1">
      <alignment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9" fontId="11" fillId="4" borderId="9" xfId="0" applyNumberFormat="1" applyFont="1" applyFill="1" applyBorder="1" applyAlignment="1">
      <alignment horizontal="center" vertical="center" wrapText="1"/>
    </xf>
    <xf numFmtId="49" fontId="11" fillId="4" borderId="10" xfId="0" applyNumberFormat="1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vertical="center" wrapText="1"/>
    </xf>
    <xf numFmtId="0" fontId="14" fillId="3" borderId="7" xfId="0" applyFont="1" applyFill="1" applyBorder="1" applyAlignment="1">
      <alignment vertical="center" wrapText="1"/>
    </xf>
    <xf numFmtId="0" fontId="14" fillId="3" borderId="8" xfId="0" applyFont="1" applyFill="1" applyBorder="1" applyAlignment="1">
      <alignment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abSelected="1" view="pageBreakPreview" zoomScaleNormal="100" zoomScaleSheetLayoutView="100" workbookViewId="0">
      <pane ySplit="7" topLeftCell="A8" activePane="bottomLeft" state="frozen"/>
      <selection pane="bottomLeft" activeCell="B10" sqref="B10:B12"/>
    </sheetView>
  </sheetViews>
  <sheetFormatPr defaultRowHeight="16.5"/>
  <cols>
    <col min="1" max="1" width="14" customWidth="1"/>
    <col min="2" max="2" width="21" customWidth="1"/>
    <col min="3" max="3" width="26.25" customWidth="1"/>
    <col min="4" max="4" width="16.75" style="12" customWidth="1"/>
    <col min="5" max="6" width="14" style="12" customWidth="1"/>
  </cols>
  <sheetData>
    <row r="1" spans="1:6" ht="18" customHeight="1">
      <c r="A1" s="32" t="s">
        <v>0</v>
      </c>
      <c r="B1" s="32"/>
      <c r="C1" s="32"/>
      <c r="D1" s="32"/>
      <c r="E1" s="32"/>
      <c r="F1" s="32"/>
    </row>
    <row r="2" spans="1:6" ht="18" customHeight="1">
      <c r="A2" s="33"/>
      <c r="B2" s="33"/>
      <c r="C2" s="33"/>
      <c r="D2" s="33"/>
      <c r="E2" s="33"/>
      <c r="F2" s="33"/>
    </row>
    <row r="3" spans="1:6" ht="18" customHeight="1">
      <c r="A3" s="34"/>
      <c r="B3" s="34"/>
      <c r="C3" s="34"/>
      <c r="D3" s="34"/>
      <c r="E3" s="34"/>
      <c r="F3" s="34"/>
    </row>
    <row r="4" spans="1:6" ht="18" customHeight="1">
      <c r="A4" s="35" t="s">
        <v>1</v>
      </c>
      <c r="B4" s="36" t="s">
        <v>2</v>
      </c>
      <c r="C4" s="36" t="s">
        <v>3</v>
      </c>
      <c r="D4" s="37" t="s">
        <v>311</v>
      </c>
      <c r="E4" s="36" t="s">
        <v>4</v>
      </c>
      <c r="F4" s="40" t="s">
        <v>314</v>
      </c>
    </row>
    <row r="5" spans="1:6" ht="18" customHeight="1">
      <c r="A5" s="35"/>
      <c r="B5" s="36"/>
      <c r="C5" s="36"/>
      <c r="D5" s="38"/>
      <c r="E5" s="36"/>
      <c r="F5" s="41"/>
    </row>
    <row r="6" spans="1:6" ht="18" customHeight="1">
      <c r="A6" s="35"/>
      <c r="B6" s="36"/>
      <c r="C6" s="36"/>
      <c r="D6" s="39"/>
      <c r="E6" s="36"/>
      <c r="F6" s="42"/>
    </row>
    <row r="7" spans="1:6" ht="17.25" customHeight="1">
      <c r="A7" s="28" t="s">
        <v>5</v>
      </c>
      <c r="B7" s="29"/>
      <c r="C7" s="29"/>
      <c r="D7" s="8">
        <f>SUM(D8,D76,D120,D178,D202)</f>
        <v>1974375</v>
      </c>
      <c r="E7" s="8">
        <f>SUM(E8,E76,E120,E178,E202)</f>
        <v>258254</v>
      </c>
      <c r="F7" s="8">
        <f>SUM(F8,F76,F120,F178,F202)</f>
        <v>205268</v>
      </c>
    </row>
    <row r="8" spans="1:6" ht="17.25" customHeight="1">
      <c r="A8" s="5" t="s">
        <v>6</v>
      </c>
      <c r="B8" s="30" t="s">
        <v>7</v>
      </c>
      <c r="C8" s="31"/>
      <c r="D8" s="9">
        <f>SUM(D9,D11:D15,D17:D21,D23:D29,D31:D33,D35:D36,D38:D47,D49:D58,D60:D62,D64:D67,D69:D70,D72:D75)</f>
        <v>841394</v>
      </c>
      <c r="E8" s="9">
        <f>SUM(E9,E11:E15,E17:E21,E23:E29,E31:E33,E35:E36,E38:E47,E49:E58,E60:E62,E64:E67,E69:E70,E72:E75)</f>
        <v>128932</v>
      </c>
      <c r="F8" s="9">
        <f>SUM(F9,F11:F15,F17:F21,F23:F29,F31:F33,F35:F36,F38:F47,F49:F58,F60:F62,F64:F67,F69:F70,F72:F75)</f>
        <v>102644</v>
      </c>
    </row>
    <row r="9" spans="1:6" ht="17.25" customHeight="1">
      <c r="A9" s="6"/>
      <c r="B9" s="4" t="s">
        <v>8</v>
      </c>
      <c r="C9" s="4" t="s">
        <v>9</v>
      </c>
      <c r="D9" s="10">
        <v>479</v>
      </c>
      <c r="E9" s="1">
        <v>341</v>
      </c>
      <c r="F9" s="1">
        <v>310</v>
      </c>
    </row>
    <row r="10" spans="1:6" ht="17.25" customHeight="1">
      <c r="A10" s="6"/>
      <c r="B10" s="25" t="s">
        <v>10</v>
      </c>
      <c r="C10" s="14" t="s">
        <v>312</v>
      </c>
      <c r="D10" s="15">
        <v>16542</v>
      </c>
      <c r="E10" s="16">
        <v>3211</v>
      </c>
      <c r="F10" s="16">
        <v>2616</v>
      </c>
    </row>
    <row r="11" spans="1:6" ht="17.25" customHeight="1">
      <c r="A11" s="6"/>
      <c r="B11" s="26"/>
      <c r="C11" s="4" t="s">
        <v>11</v>
      </c>
      <c r="D11" s="10">
        <v>3271</v>
      </c>
      <c r="E11" s="1">
        <v>466</v>
      </c>
      <c r="F11" s="1">
        <v>318</v>
      </c>
    </row>
    <row r="12" spans="1:6" ht="17.25" customHeight="1">
      <c r="A12" s="6"/>
      <c r="B12" s="27"/>
      <c r="C12" s="4" t="s">
        <v>12</v>
      </c>
      <c r="D12" s="10">
        <v>13271</v>
      </c>
      <c r="E12" s="1">
        <v>2745</v>
      </c>
      <c r="F12" s="1">
        <v>2298</v>
      </c>
    </row>
    <row r="13" spans="1:6" ht="17.25" customHeight="1">
      <c r="A13" s="6"/>
      <c r="B13" s="4" t="s">
        <v>13</v>
      </c>
      <c r="C13" s="4" t="s">
        <v>14</v>
      </c>
      <c r="D13" s="10">
        <v>3897</v>
      </c>
      <c r="E13" s="1">
        <v>1871</v>
      </c>
      <c r="F13" s="1">
        <v>1589</v>
      </c>
    </row>
    <row r="14" spans="1:6" ht="17.25" customHeight="1">
      <c r="A14" s="6"/>
      <c r="B14" s="4" t="s">
        <v>15</v>
      </c>
      <c r="C14" s="4" t="s">
        <v>16</v>
      </c>
      <c r="D14" s="10">
        <v>108</v>
      </c>
      <c r="E14" s="1">
        <v>123</v>
      </c>
      <c r="F14" s="1">
        <v>115</v>
      </c>
    </row>
    <row r="15" spans="1:6" ht="17.25" customHeight="1">
      <c r="A15" s="6"/>
      <c r="B15" s="4" t="s">
        <v>17</v>
      </c>
      <c r="C15" s="4" t="s">
        <v>18</v>
      </c>
      <c r="D15" s="10">
        <v>2632</v>
      </c>
      <c r="E15" s="1">
        <v>836</v>
      </c>
      <c r="F15" s="1">
        <v>745</v>
      </c>
    </row>
    <row r="16" spans="1:6" ht="17.25" customHeight="1">
      <c r="A16" s="6"/>
      <c r="B16" s="25" t="s">
        <v>19</v>
      </c>
      <c r="C16" s="14" t="s">
        <v>312</v>
      </c>
      <c r="D16" s="15">
        <v>10493</v>
      </c>
      <c r="E16" s="16">
        <v>3619</v>
      </c>
      <c r="F16" s="16">
        <v>2958</v>
      </c>
    </row>
    <row r="17" spans="1:6" ht="17.25" customHeight="1">
      <c r="A17" s="6"/>
      <c r="B17" s="26"/>
      <c r="C17" s="4" t="s">
        <v>20</v>
      </c>
      <c r="D17" s="10">
        <v>9376</v>
      </c>
      <c r="E17" s="1">
        <v>3382</v>
      </c>
      <c r="F17" s="1">
        <v>2758</v>
      </c>
    </row>
    <row r="18" spans="1:6" ht="17.25" customHeight="1">
      <c r="A18" s="6"/>
      <c r="B18" s="27"/>
      <c r="C18" s="4" t="s">
        <v>21</v>
      </c>
      <c r="D18" s="10">
        <v>1117</v>
      </c>
      <c r="E18" s="1">
        <v>237</v>
      </c>
      <c r="F18" s="1">
        <v>200</v>
      </c>
    </row>
    <row r="19" spans="1:6" ht="17.25" customHeight="1">
      <c r="A19" s="6"/>
      <c r="B19" s="4" t="s">
        <v>22</v>
      </c>
      <c r="C19" s="4" t="s">
        <v>23</v>
      </c>
      <c r="D19" s="10">
        <v>1429</v>
      </c>
      <c r="E19" s="1">
        <v>613</v>
      </c>
      <c r="F19" s="1">
        <v>560</v>
      </c>
    </row>
    <row r="20" spans="1:6" ht="17.25" customHeight="1">
      <c r="A20" s="6"/>
      <c r="B20" s="4" t="s">
        <v>24</v>
      </c>
      <c r="C20" s="4" t="s">
        <v>25</v>
      </c>
      <c r="D20" s="10">
        <v>1213</v>
      </c>
      <c r="E20" s="1">
        <v>668</v>
      </c>
      <c r="F20" s="1">
        <v>600</v>
      </c>
    </row>
    <row r="21" spans="1:6" ht="17.25" customHeight="1">
      <c r="A21" s="6"/>
      <c r="B21" s="4" t="s">
        <v>26</v>
      </c>
      <c r="C21" s="4" t="s">
        <v>27</v>
      </c>
      <c r="D21" s="10">
        <v>1528</v>
      </c>
      <c r="E21" s="1">
        <v>446</v>
      </c>
      <c r="F21" s="1">
        <v>404</v>
      </c>
    </row>
    <row r="22" spans="1:6" ht="17.25" customHeight="1">
      <c r="A22" s="6"/>
      <c r="B22" s="25" t="s">
        <v>28</v>
      </c>
      <c r="C22" s="14" t="s">
        <v>312</v>
      </c>
      <c r="D22" s="15">
        <v>142498</v>
      </c>
      <c r="E22" s="16">
        <v>16505</v>
      </c>
      <c r="F22" s="16">
        <v>14048</v>
      </c>
    </row>
    <row r="23" spans="1:6" ht="17.25" customHeight="1">
      <c r="A23" s="6"/>
      <c r="B23" s="26"/>
      <c r="C23" s="3" t="s">
        <v>29</v>
      </c>
      <c r="D23" s="10">
        <v>60960</v>
      </c>
      <c r="E23" s="1">
        <v>8514</v>
      </c>
      <c r="F23" s="1">
        <v>7180</v>
      </c>
    </row>
    <row r="24" spans="1:6" ht="17.25" customHeight="1">
      <c r="A24" s="6"/>
      <c r="B24" s="26"/>
      <c r="C24" s="4" t="s">
        <v>30</v>
      </c>
      <c r="D24" s="10">
        <v>9886</v>
      </c>
      <c r="E24" s="1">
        <v>595</v>
      </c>
      <c r="F24" s="1">
        <v>500</v>
      </c>
    </row>
    <row r="25" spans="1:6" ht="17.25" customHeight="1">
      <c r="A25" s="6"/>
      <c r="B25" s="27"/>
      <c r="C25" s="3" t="s">
        <v>31</v>
      </c>
      <c r="D25" s="10">
        <v>71652</v>
      </c>
      <c r="E25" s="1">
        <v>7396</v>
      </c>
      <c r="F25" s="1">
        <v>6368</v>
      </c>
    </row>
    <row r="26" spans="1:6" ht="17.25" customHeight="1">
      <c r="A26" s="6"/>
      <c r="B26" s="4" t="s">
        <v>32</v>
      </c>
      <c r="C26" s="4" t="s">
        <v>33</v>
      </c>
      <c r="D26" s="10">
        <v>122</v>
      </c>
      <c r="E26" s="1">
        <v>74</v>
      </c>
      <c r="F26" s="1">
        <v>70</v>
      </c>
    </row>
    <row r="27" spans="1:6" ht="17.25" customHeight="1">
      <c r="A27" s="6"/>
      <c r="B27" s="4" t="s">
        <v>34</v>
      </c>
      <c r="C27" s="4" t="s">
        <v>35</v>
      </c>
      <c r="D27" s="10">
        <v>352</v>
      </c>
      <c r="E27" s="1">
        <v>241</v>
      </c>
      <c r="F27" s="1">
        <v>216</v>
      </c>
    </row>
    <row r="28" spans="1:6" ht="17.25" customHeight="1">
      <c r="A28" s="6"/>
      <c r="B28" s="4" t="s">
        <v>36</v>
      </c>
      <c r="C28" s="4" t="s">
        <v>37</v>
      </c>
      <c r="D28" s="10">
        <v>16350</v>
      </c>
      <c r="E28" s="1">
        <v>5637</v>
      </c>
      <c r="F28" s="1">
        <v>4935</v>
      </c>
    </row>
    <row r="29" spans="1:6" ht="17.25" customHeight="1">
      <c r="A29" s="6"/>
      <c r="B29" s="20" t="s">
        <v>315</v>
      </c>
      <c r="C29" s="21" t="s">
        <v>316</v>
      </c>
      <c r="D29" s="22">
        <v>5</v>
      </c>
      <c r="E29" s="19" t="s">
        <v>325</v>
      </c>
      <c r="F29" s="19" t="s">
        <v>325</v>
      </c>
    </row>
    <row r="30" spans="1:6" ht="17.25" customHeight="1">
      <c r="A30" s="6"/>
      <c r="B30" s="25" t="s">
        <v>38</v>
      </c>
      <c r="C30" s="14" t="s">
        <v>312</v>
      </c>
      <c r="D30" s="15">
        <v>9088</v>
      </c>
      <c r="E30" s="16">
        <v>2532</v>
      </c>
      <c r="F30" s="16">
        <v>1951</v>
      </c>
    </row>
    <row r="31" spans="1:6" ht="17.25" customHeight="1">
      <c r="A31" s="6"/>
      <c r="B31" s="26"/>
      <c r="C31" s="4" t="s">
        <v>39</v>
      </c>
      <c r="D31" s="10">
        <v>3578</v>
      </c>
      <c r="E31" s="1">
        <v>1004</v>
      </c>
      <c r="F31" s="1">
        <v>796</v>
      </c>
    </row>
    <row r="32" spans="1:6" ht="17.25" customHeight="1">
      <c r="A32" s="6"/>
      <c r="B32" s="26"/>
      <c r="C32" s="4" t="s">
        <v>40</v>
      </c>
      <c r="D32" s="10">
        <v>980</v>
      </c>
      <c r="E32" s="1">
        <v>472</v>
      </c>
      <c r="F32" s="1">
        <v>327</v>
      </c>
    </row>
    <row r="33" spans="1:6" ht="17.25" customHeight="1">
      <c r="A33" s="6"/>
      <c r="B33" s="27"/>
      <c r="C33" s="4" t="s">
        <v>41</v>
      </c>
      <c r="D33" s="10">
        <v>4530</v>
      </c>
      <c r="E33" s="1">
        <v>1056</v>
      </c>
      <c r="F33" s="1">
        <v>828</v>
      </c>
    </row>
    <row r="34" spans="1:6" ht="17.25" customHeight="1">
      <c r="A34" s="6"/>
      <c r="B34" s="25" t="s">
        <v>42</v>
      </c>
      <c r="C34" s="14" t="s">
        <v>312</v>
      </c>
      <c r="D34" s="15">
        <v>19448</v>
      </c>
      <c r="E34" s="16">
        <v>5418</v>
      </c>
      <c r="F34" s="16">
        <v>4391</v>
      </c>
    </row>
    <row r="35" spans="1:6" ht="17.25" customHeight="1">
      <c r="A35" s="6"/>
      <c r="B35" s="26"/>
      <c r="C35" s="4" t="s">
        <v>43</v>
      </c>
      <c r="D35" s="10">
        <v>18936</v>
      </c>
      <c r="E35" s="1">
        <v>5064</v>
      </c>
      <c r="F35" s="1">
        <v>4093</v>
      </c>
    </row>
    <row r="36" spans="1:6" ht="17.25" customHeight="1">
      <c r="A36" s="6"/>
      <c r="B36" s="27"/>
      <c r="C36" s="4" t="s">
        <v>44</v>
      </c>
      <c r="D36" s="10">
        <v>512</v>
      </c>
      <c r="E36" s="1">
        <v>354</v>
      </c>
      <c r="F36" s="1">
        <v>298</v>
      </c>
    </row>
    <row r="37" spans="1:6" ht="17.25" customHeight="1">
      <c r="A37" s="6"/>
      <c r="B37" s="25" t="s">
        <v>45</v>
      </c>
      <c r="C37" s="14" t="s">
        <v>312</v>
      </c>
      <c r="D37" s="15">
        <v>329520</v>
      </c>
      <c r="E37" s="16">
        <v>38600</v>
      </c>
      <c r="F37" s="16">
        <v>27453</v>
      </c>
    </row>
    <row r="38" spans="1:6" ht="17.25" customHeight="1">
      <c r="A38" s="6"/>
      <c r="B38" s="26"/>
      <c r="C38" s="3" t="s">
        <v>46</v>
      </c>
      <c r="D38" s="10">
        <v>101131</v>
      </c>
      <c r="E38" s="1">
        <v>18412</v>
      </c>
      <c r="F38" s="1">
        <v>15167</v>
      </c>
    </row>
    <row r="39" spans="1:6" ht="17.25" customHeight="1">
      <c r="A39" s="6"/>
      <c r="B39" s="26"/>
      <c r="C39" s="3" t="s">
        <v>47</v>
      </c>
      <c r="D39" s="10">
        <v>34037</v>
      </c>
      <c r="E39" s="1">
        <v>2443</v>
      </c>
      <c r="F39" s="1">
        <v>978</v>
      </c>
    </row>
    <row r="40" spans="1:6" ht="17.25" customHeight="1">
      <c r="A40" s="6"/>
      <c r="B40" s="26"/>
      <c r="C40" s="3" t="s">
        <v>48</v>
      </c>
      <c r="D40" s="10">
        <v>29304</v>
      </c>
      <c r="E40" s="1">
        <v>2914</v>
      </c>
      <c r="F40" s="1">
        <v>1306</v>
      </c>
    </row>
    <row r="41" spans="1:6" ht="17.25" customHeight="1">
      <c r="A41" s="6"/>
      <c r="B41" s="26"/>
      <c r="C41" s="4" t="s">
        <v>49</v>
      </c>
      <c r="D41" s="10">
        <v>5426</v>
      </c>
      <c r="E41" s="1">
        <v>521</v>
      </c>
      <c r="F41" s="1">
        <v>266</v>
      </c>
    </row>
    <row r="42" spans="1:6" ht="17.25" customHeight="1">
      <c r="A42" s="6"/>
      <c r="B42" s="26"/>
      <c r="C42" s="4" t="s">
        <v>50</v>
      </c>
      <c r="D42" s="10">
        <v>3272</v>
      </c>
      <c r="E42" s="1">
        <v>704</v>
      </c>
      <c r="F42" s="1">
        <v>568</v>
      </c>
    </row>
    <row r="43" spans="1:6" ht="17.25" customHeight="1">
      <c r="A43" s="6"/>
      <c r="B43" s="26"/>
      <c r="C43" s="4" t="s">
        <v>51</v>
      </c>
      <c r="D43" s="10">
        <v>6064</v>
      </c>
      <c r="E43" s="1">
        <v>774</v>
      </c>
      <c r="F43" s="1">
        <v>469</v>
      </c>
    </row>
    <row r="44" spans="1:6" ht="17.25" customHeight="1">
      <c r="A44" s="6"/>
      <c r="B44" s="26"/>
      <c r="C44" s="3" t="s">
        <v>52</v>
      </c>
      <c r="D44" s="10">
        <v>96503</v>
      </c>
      <c r="E44" s="1">
        <v>7218</v>
      </c>
      <c r="F44" s="1">
        <v>4780</v>
      </c>
    </row>
    <row r="45" spans="1:6" ht="17.25" customHeight="1">
      <c r="A45" s="6"/>
      <c r="B45" s="26"/>
      <c r="C45" s="3" t="s">
        <v>53</v>
      </c>
      <c r="D45" s="10">
        <v>26546</v>
      </c>
      <c r="E45" s="1">
        <v>2677</v>
      </c>
      <c r="F45" s="1">
        <v>2043</v>
      </c>
    </row>
    <row r="46" spans="1:6" ht="17.25" customHeight="1">
      <c r="A46" s="6"/>
      <c r="B46" s="26"/>
      <c r="C46" s="4" t="s">
        <v>54</v>
      </c>
      <c r="D46" s="10">
        <v>16520</v>
      </c>
      <c r="E46" s="1">
        <v>1969</v>
      </c>
      <c r="F46" s="1">
        <v>1420</v>
      </c>
    </row>
    <row r="47" spans="1:6" ht="17.25" customHeight="1">
      <c r="A47" s="6"/>
      <c r="B47" s="27"/>
      <c r="C47" s="4" t="s">
        <v>55</v>
      </c>
      <c r="D47" s="10">
        <v>10717</v>
      </c>
      <c r="E47" s="1">
        <v>968</v>
      </c>
      <c r="F47" s="1">
        <v>456</v>
      </c>
    </row>
    <row r="48" spans="1:6" ht="17.25" customHeight="1">
      <c r="A48" s="6"/>
      <c r="B48" s="25" t="s">
        <v>56</v>
      </c>
      <c r="C48" s="14" t="s">
        <v>312</v>
      </c>
      <c r="D48" s="15">
        <v>172772</v>
      </c>
      <c r="E48" s="16">
        <v>25154</v>
      </c>
      <c r="F48" s="16">
        <v>20848</v>
      </c>
    </row>
    <row r="49" spans="1:6" ht="17.25" customHeight="1">
      <c r="A49" s="6"/>
      <c r="B49" s="26"/>
      <c r="C49" s="4" t="s">
        <v>57</v>
      </c>
      <c r="D49" s="10">
        <v>41194</v>
      </c>
      <c r="E49" s="1">
        <v>4218</v>
      </c>
      <c r="F49" s="1">
        <v>3471</v>
      </c>
    </row>
    <row r="50" spans="1:6" ht="17.25" customHeight="1">
      <c r="A50" s="6"/>
      <c r="B50" s="26"/>
      <c r="C50" s="4" t="s">
        <v>58</v>
      </c>
      <c r="D50" s="10">
        <v>25280</v>
      </c>
      <c r="E50" s="1">
        <v>2964</v>
      </c>
      <c r="F50" s="1">
        <v>2365</v>
      </c>
    </row>
    <row r="51" spans="1:6" ht="17.25" customHeight="1">
      <c r="A51" s="6"/>
      <c r="B51" s="26"/>
      <c r="C51" s="4" t="s">
        <v>59</v>
      </c>
      <c r="D51" s="10">
        <v>37432</v>
      </c>
      <c r="E51" s="1">
        <v>8892</v>
      </c>
      <c r="F51" s="1">
        <v>7404</v>
      </c>
    </row>
    <row r="52" spans="1:6" ht="17.25" customHeight="1">
      <c r="A52" s="6"/>
      <c r="B52" s="26"/>
      <c r="C52" s="4" t="s">
        <v>60</v>
      </c>
      <c r="D52" s="10">
        <v>13102</v>
      </c>
      <c r="E52" s="1">
        <v>623</v>
      </c>
      <c r="F52" s="1">
        <v>509</v>
      </c>
    </row>
    <row r="53" spans="1:6" ht="17.25" customHeight="1">
      <c r="A53" s="6"/>
      <c r="B53" s="26"/>
      <c r="C53" s="4" t="s">
        <v>61</v>
      </c>
      <c r="D53" s="10">
        <v>2634</v>
      </c>
      <c r="E53" s="1">
        <v>758</v>
      </c>
      <c r="F53" s="1">
        <v>647</v>
      </c>
    </row>
    <row r="54" spans="1:6" ht="17.25" customHeight="1">
      <c r="A54" s="6"/>
      <c r="B54" s="26"/>
      <c r="C54" s="4" t="s">
        <v>62</v>
      </c>
      <c r="D54" s="10">
        <v>1277</v>
      </c>
      <c r="E54" s="1">
        <v>256</v>
      </c>
      <c r="F54" s="1">
        <v>208</v>
      </c>
    </row>
    <row r="55" spans="1:6" ht="17.25" customHeight="1">
      <c r="A55" s="6"/>
      <c r="B55" s="26"/>
      <c r="C55" s="4" t="s">
        <v>63</v>
      </c>
      <c r="D55" s="10">
        <v>3463</v>
      </c>
      <c r="E55" s="1">
        <v>572</v>
      </c>
      <c r="F55" s="1">
        <v>446</v>
      </c>
    </row>
    <row r="56" spans="1:6" ht="17.25" customHeight="1">
      <c r="A56" s="6"/>
      <c r="B56" s="26"/>
      <c r="C56" s="4" t="s">
        <v>64</v>
      </c>
      <c r="D56" s="10">
        <v>33507</v>
      </c>
      <c r="E56" s="1">
        <v>3341</v>
      </c>
      <c r="F56" s="1">
        <v>2874</v>
      </c>
    </row>
    <row r="57" spans="1:6" ht="17.25" customHeight="1">
      <c r="A57" s="6"/>
      <c r="B57" s="26"/>
      <c r="C57" s="4" t="s">
        <v>65</v>
      </c>
      <c r="D57" s="10">
        <v>13283</v>
      </c>
      <c r="E57" s="1">
        <v>3084</v>
      </c>
      <c r="F57" s="1">
        <v>2538</v>
      </c>
    </row>
    <row r="58" spans="1:6" ht="17.25" customHeight="1">
      <c r="A58" s="6"/>
      <c r="B58" s="27"/>
      <c r="C58" s="4" t="s">
        <v>66</v>
      </c>
      <c r="D58" s="10">
        <v>1600</v>
      </c>
      <c r="E58" s="1">
        <v>446</v>
      </c>
      <c r="F58" s="1">
        <v>386</v>
      </c>
    </row>
    <row r="59" spans="1:6" ht="17.25" customHeight="1">
      <c r="A59" s="6"/>
      <c r="B59" s="25" t="s">
        <v>67</v>
      </c>
      <c r="C59" s="14" t="s">
        <v>312</v>
      </c>
      <c r="D59" s="15">
        <v>6240</v>
      </c>
      <c r="E59" s="16">
        <v>1705</v>
      </c>
      <c r="F59" s="16">
        <v>1519</v>
      </c>
    </row>
    <row r="60" spans="1:6" ht="17.25" customHeight="1">
      <c r="A60" s="6"/>
      <c r="B60" s="26"/>
      <c r="C60" s="4" t="s">
        <v>68</v>
      </c>
      <c r="D60" s="10">
        <v>5345</v>
      </c>
      <c r="E60" s="1">
        <v>1437</v>
      </c>
      <c r="F60" s="1">
        <v>1271</v>
      </c>
    </row>
    <row r="61" spans="1:6" ht="17.25" customHeight="1">
      <c r="A61" s="6"/>
      <c r="B61" s="27"/>
      <c r="C61" s="4" t="s">
        <v>69</v>
      </c>
      <c r="D61" s="10">
        <v>895</v>
      </c>
      <c r="E61" s="1">
        <v>268</v>
      </c>
      <c r="F61" s="1">
        <v>248</v>
      </c>
    </row>
    <row r="62" spans="1:6" ht="17.25" customHeight="1">
      <c r="A62" s="6"/>
      <c r="B62" s="4" t="s">
        <v>70</v>
      </c>
      <c r="C62" s="4" t="s">
        <v>71</v>
      </c>
      <c r="D62" s="10">
        <v>16230</v>
      </c>
      <c r="E62" s="1">
        <v>3566</v>
      </c>
      <c r="F62" s="1">
        <v>2798</v>
      </c>
    </row>
    <row r="63" spans="1:6" ht="17.25" customHeight="1">
      <c r="A63" s="6"/>
      <c r="B63" s="25" t="s">
        <v>72</v>
      </c>
      <c r="C63" s="14" t="s">
        <v>312</v>
      </c>
      <c r="D63" s="15">
        <v>703</v>
      </c>
      <c r="E63" s="16">
        <v>209</v>
      </c>
      <c r="F63" s="16">
        <v>183</v>
      </c>
    </row>
    <row r="64" spans="1:6" ht="17.25" customHeight="1">
      <c r="A64" s="6"/>
      <c r="B64" s="26"/>
      <c r="C64" s="4" t="s">
        <v>73</v>
      </c>
      <c r="D64" s="10">
        <v>559</v>
      </c>
      <c r="E64" s="1">
        <v>149</v>
      </c>
      <c r="F64" s="1">
        <v>129</v>
      </c>
    </row>
    <row r="65" spans="1:6" ht="17.25" customHeight="1">
      <c r="A65" s="6"/>
      <c r="B65" s="27"/>
      <c r="C65" s="4" t="s">
        <v>74</v>
      </c>
      <c r="D65" s="10">
        <v>144</v>
      </c>
      <c r="E65" s="1">
        <v>60</v>
      </c>
      <c r="F65" s="1">
        <v>54</v>
      </c>
    </row>
    <row r="66" spans="1:6" ht="17.25" customHeight="1">
      <c r="A66" s="6"/>
      <c r="B66" s="4" t="s">
        <v>75</v>
      </c>
      <c r="C66" s="4" t="s">
        <v>76</v>
      </c>
      <c r="D66" s="10">
        <v>214</v>
      </c>
      <c r="E66" s="1">
        <v>52</v>
      </c>
      <c r="F66" s="1">
        <v>42</v>
      </c>
    </row>
    <row r="67" spans="1:6" ht="17.25" customHeight="1">
      <c r="A67" s="6"/>
      <c r="B67" s="4" t="s">
        <v>77</v>
      </c>
      <c r="C67" s="4" t="s">
        <v>78</v>
      </c>
      <c r="D67" s="10">
        <v>897</v>
      </c>
      <c r="E67" s="1">
        <v>146</v>
      </c>
      <c r="F67" s="1">
        <v>138</v>
      </c>
    </row>
    <row r="68" spans="1:6" ht="17.25" customHeight="1">
      <c r="A68" s="6"/>
      <c r="B68" s="25" t="s">
        <v>79</v>
      </c>
      <c r="C68" s="14" t="s">
        <v>312</v>
      </c>
      <c r="D68" s="15">
        <v>27324</v>
      </c>
      <c r="E68" s="16">
        <v>4550</v>
      </c>
      <c r="F68" s="16">
        <v>3554</v>
      </c>
    </row>
    <row r="69" spans="1:6" ht="17.25" customHeight="1">
      <c r="A69" s="6"/>
      <c r="B69" s="26"/>
      <c r="C69" s="4" t="s">
        <v>80</v>
      </c>
      <c r="D69" s="10">
        <v>20394</v>
      </c>
      <c r="E69" s="1">
        <v>3779</v>
      </c>
      <c r="F69" s="1">
        <v>2947</v>
      </c>
    </row>
    <row r="70" spans="1:6" ht="17.25" customHeight="1">
      <c r="A70" s="6"/>
      <c r="B70" s="27"/>
      <c r="C70" s="4" t="s">
        <v>81</v>
      </c>
      <c r="D70" s="10">
        <v>6930</v>
      </c>
      <c r="E70" s="1">
        <v>771</v>
      </c>
      <c r="F70" s="1">
        <v>607</v>
      </c>
    </row>
    <row r="71" spans="1:6" ht="17.25" customHeight="1">
      <c r="A71" s="6"/>
      <c r="B71" s="25" t="s">
        <v>82</v>
      </c>
      <c r="C71" s="14" t="s">
        <v>312</v>
      </c>
      <c r="D71" s="15">
        <v>61310</v>
      </c>
      <c r="E71" s="16">
        <v>12815</v>
      </c>
      <c r="F71" s="16">
        <v>10601</v>
      </c>
    </row>
    <row r="72" spans="1:6" ht="17.25" customHeight="1">
      <c r="A72" s="6"/>
      <c r="B72" s="26"/>
      <c r="C72" s="4" t="s">
        <v>83</v>
      </c>
      <c r="D72" s="10">
        <v>8652</v>
      </c>
      <c r="E72" s="1">
        <v>695</v>
      </c>
      <c r="F72" s="1">
        <v>421</v>
      </c>
    </row>
    <row r="73" spans="1:6" ht="17.25" customHeight="1">
      <c r="A73" s="6"/>
      <c r="B73" s="26"/>
      <c r="C73" s="3" t="s">
        <v>84</v>
      </c>
      <c r="D73" s="10">
        <v>28282</v>
      </c>
      <c r="E73" s="1">
        <v>5293</v>
      </c>
      <c r="F73" s="1">
        <v>4357</v>
      </c>
    </row>
    <row r="74" spans="1:6" ht="17.25" customHeight="1">
      <c r="A74" s="6"/>
      <c r="B74" s="26"/>
      <c r="C74" s="4" t="s">
        <v>85</v>
      </c>
      <c r="D74" s="10">
        <v>10256</v>
      </c>
      <c r="E74" s="1">
        <v>3021</v>
      </c>
      <c r="F74" s="1">
        <v>2506</v>
      </c>
    </row>
    <row r="75" spans="1:6" ht="17.25" customHeight="1">
      <c r="A75" s="7"/>
      <c r="B75" s="27"/>
      <c r="C75" s="4" t="s">
        <v>86</v>
      </c>
      <c r="D75" s="10">
        <v>14120</v>
      </c>
      <c r="E75" s="1">
        <v>3806</v>
      </c>
      <c r="F75" s="1">
        <v>3317</v>
      </c>
    </row>
    <row r="76" spans="1:6" ht="17.25" customHeight="1">
      <c r="A76" s="6" t="s">
        <v>87</v>
      </c>
      <c r="B76" s="23" t="s">
        <v>7</v>
      </c>
      <c r="C76" s="24"/>
      <c r="D76" s="11">
        <f>SUM(D77:D80,D82:D97,D99:D107,D109:D119)</f>
        <v>1003234</v>
      </c>
      <c r="E76" s="11">
        <f t="shared" ref="E76:F76" si="0">SUM(E77:E80,E82:E97,E99:E107,E109:E119)</f>
        <v>75607</v>
      </c>
      <c r="F76" s="11">
        <f t="shared" si="0"/>
        <v>56779</v>
      </c>
    </row>
    <row r="77" spans="1:6" ht="17.25" customHeight="1">
      <c r="A77" s="6"/>
      <c r="B77" s="4" t="s">
        <v>88</v>
      </c>
      <c r="C77" s="4" t="s">
        <v>89</v>
      </c>
      <c r="D77" s="10">
        <v>4503</v>
      </c>
      <c r="E77" s="1">
        <v>501</v>
      </c>
      <c r="F77" s="1">
        <v>405</v>
      </c>
    </row>
    <row r="78" spans="1:6" ht="17.25" customHeight="1">
      <c r="A78" s="6"/>
      <c r="B78" s="4" t="s">
        <v>90</v>
      </c>
      <c r="C78" s="4" t="s">
        <v>91</v>
      </c>
      <c r="D78" s="10">
        <v>546</v>
      </c>
      <c r="E78" s="1">
        <v>94</v>
      </c>
      <c r="F78" s="1">
        <v>79</v>
      </c>
    </row>
    <row r="79" spans="1:6" ht="17.25" customHeight="1">
      <c r="A79" s="6"/>
      <c r="B79" s="4" t="s">
        <v>92</v>
      </c>
      <c r="C79" s="4" t="s">
        <v>93</v>
      </c>
      <c r="D79" s="10">
        <v>545</v>
      </c>
      <c r="E79" s="1">
        <v>153</v>
      </c>
      <c r="F79" s="1">
        <v>135</v>
      </c>
    </row>
    <row r="80" spans="1:6" ht="17.25" customHeight="1">
      <c r="A80" s="6"/>
      <c r="B80" s="4" t="s">
        <v>94</v>
      </c>
      <c r="C80" s="4" t="s">
        <v>95</v>
      </c>
      <c r="D80" s="10">
        <v>9758</v>
      </c>
      <c r="E80" s="1">
        <v>960</v>
      </c>
      <c r="F80" s="1">
        <v>657</v>
      </c>
    </row>
    <row r="81" spans="1:6" ht="17.25" customHeight="1">
      <c r="A81" s="6"/>
      <c r="B81" s="25" t="s">
        <v>96</v>
      </c>
      <c r="C81" s="14" t="s">
        <v>312</v>
      </c>
      <c r="D81" s="15">
        <v>873278</v>
      </c>
      <c r="E81" s="16">
        <v>51885</v>
      </c>
      <c r="F81" s="16">
        <v>38620</v>
      </c>
    </row>
    <row r="82" spans="1:6" ht="17.25" customHeight="1">
      <c r="A82" s="6"/>
      <c r="B82" s="26"/>
      <c r="C82" s="3" t="s">
        <v>97</v>
      </c>
      <c r="D82" s="10">
        <v>33545</v>
      </c>
      <c r="E82" s="1">
        <v>4272</v>
      </c>
      <c r="F82" s="1">
        <v>3071</v>
      </c>
    </row>
    <row r="83" spans="1:6" ht="17.25" customHeight="1">
      <c r="A83" s="6"/>
      <c r="B83" s="26"/>
      <c r="C83" s="3" t="s">
        <v>98</v>
      </c>
      <c r="D83" s="10">
        <v>89241</v>
      </c>
      <c r="E83" s="1">
        <v>8505</v>
      </c>
      <c r="F83" s="1">
        <v>6055</v>
      </c>
    </row>
    <row r="84" spans="1:6" ht="17.25" customHeight="1">
      <c r="A84" s="6"/>
      <c r="B84" s="26"/>
      <c r="C84" s="3" t="s">
        <v>99</v>
      </c>
      <c r="D84" s="10">
        <v>177407</v>
      </c>
      <c r="E84" s="1">
        <v>10341</v>
      </c>
      <c r="F84" s="1">
        <v>7630</v>
      </c>
    </row>
    <row r="85" spans="1:6" ht="17.25" customHeight="1">
      <c r="A85" s="6"/>
      <c r="B85" s="26"/>
      <c r="C85" s="3" t="s">
        <v>100</v>
      </c>
      <c r="D85" s="10">
        <v>24510</v>
      </c>
      <c r="E85" s="1">
        <v>2444</v>
      </c>
      <c r="F85" s="1">
        <v>2016</v>
      </c>
    </row>
    <row r="86" spans="1:6" ht="17.25" customHeight="1">
      <c r="A86" s="6"/>
      <c r="B86" s="26"/>
      <c r="C86" s="3" t="s">
        <v>101</v>
      </c>
      <c r="D86" s="10">
        <v>128513</v>
      </c>
      <c r="E86" s="1">
        <v>5807</v>
      </c>
      <c r="F86" s="1">
        <v>4641</v>
      </c>
    </row>
    <row r="87" spans="1:6" ht="17.25" customHeight="1">
      <c r="A87" s="6"/>
      <c r="B87" s="26"/>
      <c r="C87" s="3" t="s">
        <v>102</v>
      </c>
      <c r="D87" s="10">
        <v>55781</v>
      </c>
      <c r="E87" s="1">
        <v>2897</v>
      </c>
      <c r="F87" s="1">
        <v>2193</v>
      </c>
    </row>
    <row r="88" spans="1:6" ht="17.25" customHeight="1">
      <c r="A88" s="6"/>
      <c r="B88" s="26"/>
      <c r="C88" s="3" t="s">
        <v>103</v>
      </c>
      <c r="D88" s="10">
        <v>108837</v>
      </c>
      <c r="E88" s="1">
        <v>5301</v>
      </c>
      <c r="F88" s="1">
        <v>3905</v>
      </c>
    </row>
    <row r="89" spans="1:6" ht="17.25" customHeight="1">
      <c r="A89" s="6"/>
      <c r="B89" s="26"/>
      <c r="C89" s="3" t="s">
        <v>104</v>
      </c>
      <c r="D89" s="10">
        <v>118369</v>
      </c>
      <c r="E89" s="1">
        <v>5990</v>
      </c>
      <c r="F89" s="1">
        <v>4259</v>
      </c>
    </row>
    <row r="90" spans="1:6" ht="17.25" customHeight="1">
      <c r="A90" s="6"/>
      <c r="B90" s="26"/>
      <c r="C90" s="3" t="s">
        <v>105</v>
      </c>
      <c r="D90" s="10">
        <v>26233</v>
      </c>
      <c r="E90" s="1">
        <v>635</v>
      </c>
      <c r="F90" s="1">
        <v>452</v>
      </c>
    </row>
    <row r="91" spans="1:6" ht="17.25" customHeight="1">
      <c r="A91" s="6"/>
      <c r="B91" s="26"/>
      <c r="C91" s="3" t="s">
        <v>106</v>
      </c>
      <c r="D91" s="10">
        <v>46738</v>
      </c>
      <c r="E91" s="1">
        <v>2359</v>
      </c>
      <c r="F91" s="1">
        <v>1885</v>
      </c>
    </row>
    <row r="92" spans="1:6" ht="17.25" customHeight="1">
      <c r="A92" s="6"/>
      <c r="B92" s="26"/>
      <c r="C92" s="3" t="s">
        <v>107</v>
      </c>
      <c r="D92" s="10">
        <v>25970</v>
      </c>
      <c r="E92" s="1">
        <v>899</v>
      </c>
      <c r="F92" s="1">
        <v>737</v>
      </c>
    </row>
    <row r="93" spans="1:6" ht="17.25" customHeight="1">
      <c r="A93" s="6"/>
      <c r="B93" s="26"/>
      <c r="C93" s="4" t="s">
        <v>108</v>
      </c>
      <c r="D93" s="10">
        <v>588</v>
      </c>
      <c r="E93" s="1">
        <v>124</v>
      </c>
      <c r="F93" s="1">
        <v>77</v>
      </c>
    </row>
    <row r="94" spans="1:6" ht="17.25" customHeight="1">
      <c r="A94" s="6"/>
      <c r="B94" s="26"/>
      <c r="C94" s="4" t="s">
        <v>109</v>
      </c>
      <c r="D94" s="10">
        <v>3655</v>
      </c>
      <c r="E94" s="1">
        <v>295</v>
      </c>
      <c r="F94" s="1">
        <v>234</v>
      </c>
    </row>
    <row r="95" spans="1:6" ht="17.25" customHeight="1">
      <c r="A95" s="6"/>
      <c r="B95" s="27"/>
      <c r="C95" s="3" t="s">
        <v>110</v>
      </c>
      <c r="D95" s="10">
        <v>33891</v>
      </c>
      <c r="E95" s="1">
        <v>2016</v>
      </c>
      <c r="F95" s="1">
        <v>1465</v>
      </c>
    </row>
    <row r="96" spans="1:6" ht="17.25" customHeight="1">
      <c r="A96" s="6"/>
      <c r="B96" s="4" t="s">
        <v>111</v>
      </c>
      <c r="C96" s="4" t="s">
        <v>112</v>
      </c>
      <c r="D96" s="10">
        <v>131</v>
      </c>
      <c r="E96" s="1">
        <v>49</v>
      </c>
      <c r="F96" s="1">
        <v>39</v>
      </c>
    </row>
    <row r="97" spans="1:6" ht="17.25" customHeight="1">
      <c r="A97" s="6"/>
      <c r="B97" s="4" t="s">
        <v>113</v>
      </c>
      <c r="C97" s="4" t="s">
        <v>114</v>
      </c>
      <c r="D97" s="10">
        <v>369</v>
      </c>
      <c r="E97" s="1">
        <v>121</v>
      </c>
      <c r="F97" s="1">
        <v>107</v>
      </c>
    </row>
    <row r="98" spans="1:6" ht="17.25" customHeight="1">
      <c r="A98" s="6"/>
      <c r="B98" s="25" t="s">
        <v>115</v>
      </c>
      <c r="C98" s="14" t="s">
        <v>312</v>
      </c>
      <c r="D98" s="15">
        <v>13548</v>
      </c>
      <c r="E98" s="16">
        <v>2125</v>
      </c>
      <c r="F98" s="16">
        <v>1193</v>
      </c>
    </row>
    <row r="99" spans="1:6" ht="17.25" customHeight="1">
      <c r="A99" s="6"/>
      <c r="B99" s="26"/>
      <c r="C99" s="4" t="s">
        <v>116</v>
      </c>
      <c r="D99" s="10">
        <v>1246</v>
      </c>
      <c r="E99" s="1">
        <v>43</v>
      </c>
      <c r="F99" s="1">
        <v>35</v>
      </c>
    </row>
    <row r="100" spans="1:6" ht="17.25" customHeight="1">
      <c r="A100" s="6"/>
      <c r="B100" s="27"/>
      <c r="C100" s="4" t="s">
        <v>117</v>
      </c>
      <c r="D100" s="10">
        <v>12302</v>
      </c>
      <c r="E100" s="1">
        <v>2082</v>
      </c>
      <c r="F100" s="1">
        <v>1158</v>
      </c>
    </row>
    <row r="101" spans="1:6" ht="17.25" customHeight="1">
      <c r="A101" s="6"/>
      <c r="B101" s="4" t="s">
        <v>118</v>
      </c>
      <c r="C101" s="4" t="s">
        <v>119</v>
      </c>
      <c r="D101" s="10">
        <v>11981</v>
      </c>
      <c r="E101" s="1">
        <v>1851</v>
      </c>
      <c r="F101" s="1">
        <v>797</v>
      </c>
    </row>
    <row r="102" spans="1:6" ht="17.25" customHeight="1">
      <c r="A102" s="6"/>
      <c r="B102" s="4" t="s">
        <v>120</v>
      </c>
      <c r="C102" s="4" t="s">
        <v>121</v>
      </c>
      <c r="D102" s="10">
        <v>467</v>
      </c>
      <c r="E102" s="1">
        <v>174</v>
      </c>
      <c r="F102" s="1">
        <v>153</v>
      </c>
    </row>
    <row r="103" spans="1:6" ht="17.25" customHeight="1">
      <c r="A103" s="6"/>
      <c r="B103" s="4" t="s">
        <v>122</v>
      </c>
      <c r="C103" s="4" t="s">
        <v>123</v>
      </c>
      <c r="D103" s="10">
        <v>123</v>
      </c>
      <c r="E103" s="1">
        <v>99</v>
      </c>
      <c r="F103" s="1">
        <v>97</v>
      </c>
    </row>
    <row r="104" spans="1:6" ht="17.25" customHeight="1">
      <c r="A104" s="6"/>
      <c r="B104" s="4" t="s">
        <v>124</v>
      </c>
      <c r="C104" s="4" t="s">
        <v>125</v>
      </c>
      <c r="D104" s="10">
        <v>223</v>
      </c>
      <c r="E104" s="1">
        <v>50</v>
      </c>
      <c r="F104" s="1">
        <v>38</v>
      </c>
    </row>
    <row r="105" spans="1:6" ht="17.25" customHeight="1">
      <c r="A105" s="6"/>
      <c r="B105" s="4" t="s">
        <v>126</v>
      </c>
      <c r="C105" s="4" t="s">
        <v>127</v>
      </c>
      <c r="D105" s="10">
        <v>80</v>
      </c>
      <c r="E105" s="1">
        <v>57</v>
      </c>
      <c r="F105" s="1">
        <v>51</v>
      </c>
    </row>
    <row r="106" spans="1:6" ht="17.25" customHeight="1">
      <c r="A106" s="6"/>
      <c r="B106" s="4" t="s">
        <v>128</v>
      </c>
      <c r="C106" s="4" t="s">
        <v>129</v>
      </c>
      <c r="D106" s="10">
        <v>78</v>
      </c>
      <c r="E106" s="1">
        <v>27</v>
      </c>
      <c r="F106" s="1">
        <v>22</v>
      </c>
    </row>
    <row r="107" spans="1:6" ht="17.25" customHeight="1">
      <c r="A107" s="6"/>
      <c r="B107" s="4" t="s">
        <v>130</v>
      </c>
      <c r="C107" s="4" t="s">
        <v>131</v>
      </c>
      <c r="D107" s="10">
        <v>1802</v>
      </c>
      <c r="E107" s="1">
        <v>530</v>
      </c>
      <c r="F107" s="1">
        <v>418</v>
      </c>
    </row>
    <row r="108" spans="1:6" ht="17.25" customHeight="1">
      <c r="A108" s="6"/>
      <c r="B108" s="25" t="s">
        <v>132</v>
      </c>
      <c r="C108" s="14" t="s">
        <v>312</v>
      </c>
      <c r="D108" s="15">
        <v>79993</v>
      </c>
      <c r="E108" s="16">
        <v>15423</v>
      </c>
      <c r="F108" s="16">
        <v>12804</v>
      </c>
    </row>
    <row r="109" spans="1:6" ht="17.25" customHeight="1">
      <c r="A109" s="6"/>
      <c r="B109" s="26"/>
      <c r="C109" s="4" t="s">
        <v>133</v>
      </c>
      <c r="D109" s="10">
        <v>924</v>
      </c>
      <c r="E109" s="1">
        <v>747</v>
      </c>
      <c r="F109" s="1">
        <v>457</v>
      </c>
    </row>
    <row r="110" spans="1:6" ht="17.25" customHeight="1">
      <c r="A110" s="6"/>
      <c r="B110" s="26"/>
      <c r="C110" s="4" t="s">
        <v>134</v>
      </c>
      <c r="D110" s="10">
        <v>5604</v>
      </c>
      <c r="E110" s="1">
        <v>1148</v>
      </c>
      <c r="F110" s="1">
        <v>993</v>
      </c>
    </row>
    <row r="111" spans="1:6" ht="17.25" customHeight="1">
      <c r="A111" s="6"/>
      <c r="B111" s="26"/>
      <c r="C111" s="3" t="s">
        <v>135</v>
      </c>
      <c r="D111" s="10">
        <v>30818</v>
      </c>
      <c r="E111" s="1">
        <v>7314</v>
      </c>
      <c r="F111" s="1">
        <v>6288</v>
      </c>
    </row>
    <row r="112" spans="1:6" ht="17.25" customHeight="1">
      <c r="A112" s="6"/>
      <c r="B112" s="27"/>
      <c r="C112" s="3" t="s">
        <v>136</v>
      </c>
      <c r="D112" s="10">
        <v>42647</v>
      </c>
      <c r="E112" s="1">
        <v>6214</v>
      </c>
      <c r="F112" s="1">
        <v>5066</v>
      </c>
    </row>
    <row r="113" spans="1:6" ht="17.25" customHeight="1">
      <c r="A113" s="6"/>
      <c r="B113" s="4" t="s">
        <v>137</v>
      </c>
      <c r="C113" s="4" t="s">
        <v>138</v>
      </c>
      <c r="D113" s="10">
        <v>257</v>
      </c>
      <c r="E113" s="1">
        <v>136</v>
      </c>
      <c r="F113" s="1">
        <v>112</v>
      </c>
    </row>
    <row r="114" spans="1:6" ht="17.25" customHeight="1">
      <c r="A114" s="6"/>
      <c r="B114" s="4" t="s">
        <v>139</v>
      </c>
      <c r="C114" s="4" t="s">
        <v>140</v>
      </c>
      <c r="D114" s="10">
        <v>682</v>
      </c>
      <c r="E114" s="1">
        <v>201</v>
      </c>
      <c r="F114" s="1">
        <v>159</v>
      </c>
    </row>
    <row r="115" spans="1:6" ht="17.25" customHeight="1">
      <c r="A115" s="6"/>
      <c r="B115" s="4" t="s">
        <v>141</v>
      </c>
      <c r="C115" s="4" t="s">
        <v>142</v>
      </c>
      <c r="D115" s="10"/>
      <c r="E115" s="1">
        <v>29</v>
      </c>
      <c r="F115" s="1">
        <v>29</v>
      </c>
    </row>
    <row r="116" spans="1:6" ht="17.25" customHeight="1">
      <c r="A116" s="6"/>
      <c r="B116" s="4" t="s">
        <v>143</v>
      </c>
      <c r="C116" s="4" t="s">
        <v>144</v>
      </c>
      <c r="D116" s="10">
        <v>98</v>
      </c>
      <c r="E116" s="1">
        <v>28</v>
      </c>
      <c r="F116" s="1">
        <v>25</v>
      </c>
    </row>
    <row r="117" spans="1:6" ht="17.25" customHeight="1">
      <c r="A117" s="6"/>
      <c r="B117" s="4" t="s">
        <v>145</v>
      </c>
      <c r="C117" s="4" t="s">
        <v>146</v>
      </c>
      <c r="D117" s="10">
        <v>413</v>
      </c>
      <c r="E117" s="1">
        <v>234</v>
      </c>
      <c r="F117" s="1">
        <v>193</v>
      </c>
    </row>
    <row r="118" spans="1:6" ht="17.25" customHeight="1">
      <c r="A118" s="6"/>
      <c r="B118" s="4" t="s">
        <v>147</v>
      </c>
      <c r="C118" s="4" t="s">
        <v>148</v>
      </c>
      <c r="D118" s="10">
        <v>3380</v>
      </c>
      <c r="E118" s="1">
        <v>539</v>
      </c>
      <c r="F118" s="1">
        <v>339</v>
      </c>
    </row>
    <row r="119" spans="1:6" ht="17.25" customHeight="1">
      <c r="A119" s="7"/>
      <c r="B119" s="4" t="s">
        <v>149</v>
      </c>
      <c r="C119" s="4" t="s">
        <v>150</v>
      </c>
      <c r="D119" s="10">
        <v>979</v>
      </c>
      <c r="E119" s="1">
        <v>341</v>
      </c>
      <c r="F119" s="1">
        <v>307</v>
      </c>
    </row>
    <row r="120" spans="1:6" ht="17.25" customHeight="1">
      <c r="A120" s="13" t="s">
        <v>313</v>
      </c>
      <c r="B120" s="23" t="s">
        <v>7</v>
      </c>
      <c r="C120" s="24"/>
      <c r="D120" s="11">
        <f>SUM(D121:D124,D126:D130,D132:D145,D147:D157,D159:D162,D164:D168,D170:D177)</f>
        <v>106448</v>
      </c>
      <c r="E120" s="11">
        <f t="shared" ref="E120:F120" si="1">SUM(E121:E124,E126:E130,E132:E145,E147:E156,E159:E162,E164:E168,E170:E177)</f>
        <v>43906</v>
      </c>
      <c r="F120" s="11">
        <f t="shared" si="1"/>
        <v>37470</v>
      </c>
    </row>
    <row r="121" spans="1:6" ht="17.25" customHeight="1">
      <c r="A121" s="6"/>
      <c r="B121" s="4" t="s">
        <v>151</v>
      </c>
      <c r="C121" s="4" t="s">
        <v>152</v>
      </c>
      <c r="D121" s="10">
        <v>346</v>
      </c>
      <c r="E121" s="1">
        <v>149</v>
      </c>
      <c r="F121" s="1">
        <v>122</v>
      </c>
    </row>
    <row r="122" spans="1:6" ht="17.25" customHeight="1">
      <c r="A122" s="6"/>
      <c r="B122" s="4" t="s">
        <v>153</v>
      </c>
      <c r="C122" s="4" t="s">
        <v>154</v>
      </c>
      <c r="D122" s="10">
        <v>3301</v>
      </c>
      <c r="E122" s="1">
        <v>1883</v>
      </c>
      <c r="F122" s="1">
        <v>1598</v>
      </c>
    </row>
    <row r="123" spans="1:6" ht="17.25" customHeight="1">
      <c r="A123" s="6"/>
      <c r="B123" s="4" t="s">
        <v>155</v>
      </c>
      <c r="C123" s="4" t="s">
        <v>156</v>
      </c>
      <c r="D123" s="10">
        <v>1173</v>
      </c>
      <c r="E123" s="1">
        <v>284</v>
      </c>
      <c r="F123" s="1">
        <v>241</v>
      </c>
    </row>
    <row r="124" spans="1:6" ht="17.25" customHeight="1">
      <c r="A124" s="6"/>
      <c r="B124" s="4" t="s">
        <v>157</v>
      </c>
      <c r="C124" s="4" t="s">
        <v>158</v>
      </c>
      <c r="D124" s="10">
        <v>614</v>
      </c>
      <c r="E124" s="1">
        <v>362</v>
      </c>
      <c r="F124" s="1">
        <v>352</v>
      </c>
    </row>
    <row r="125" spans="1:6" ht="17.25" customHeight="1">
      <c r="A125" s="6"/>
      <c r="B125" s="25" t="s">
        <v>159</v>
      </c>
      <c r="C125" s="14" t="s">
        <v>312</v>
      </c>
      <c r="D125" s="15">
        <v>30780</v>
      </c>
      <c r="E125" s="16">
        <v>13556</v>
      </c>
      <c r="F125" s="16">
        <v>11644</v>
      </c>
    </row>
    <row r="126" spans="1:6" ht="17.25" customHeight="1">
      <c r="A126" s="6"/>
      <c r="B126" s="26"/>
      <c r="C126" s="4" t="s">
        <v>160</v>
      </c>
      <c r="D126" s="10">
        <v>5892</v>
      </c>
      <c r="E126" s="1">
        <v>3402</v>
      </c>
      <c r="F126" s="1">
        <v>2957</v>
      </c>
    </row>
    <row r="127" spans="1:6" ht="17.25" customHeight="1">
      <c r="A127" s="6"/>
      <c r="B127" s="26"/>
      <c r="C127" s="4" t="s">
        <v>161</v>
      </c>
      <c r="D127" s="10">
        <v>14748</v>
      </c>
      <c r="E127" s="1">
        <v>6648</v>
      </c>
      <c r="F127" s="1">
        <v>5721</v>
      </c>
    </row>
    <row r="128" spans="1:6" ht="17.25" customHeight="1">
      <c r="A128" s="6"/>
      <c r="B128" s="26"/>
      <c r="C128" s="4" t="s">
        <v>162</v>
      </c>
      <c r="D128" s="10">
        <v>3164</v>
      </c>
      <c r="E128" s="1">
        <v>1454</v>
      </c>
      <c r="F128" s="1">
        <v>1250</v>
      </c>
    </row>
    <row r="129" spans="1:6" ht="17.25" customHeight="1">
      <c r="A129" s="6"/>
      <c r="B129" s="27"/>
      <c r="C129" s="4" t="s">
        <v>163</v>
      </c>
      <c r="D129" s="10">
        <v>6976</v>
      </c>
      <c r="E129" s="1">
        <v>2052</v>
      </c>
      <c r="F129" s="1">
        <v>1716</v>
      </c>
    </row>
    <row r="130" spans="1:6" ht="17.25" customHeight="1">
      <c r="A130" s="6"/>
      <c r="B130" s="4" t="s">
        <v>164</v>
      </c>
      <c r="C130" s="4" t="s">
        <v>165</v>
      </c>
      <c r="D130" s="10">
        <v>36</v>
      </c>
      <c r="E130" s="1">
        <v>57</v>
      </c>
      <c r="F130" s="1">
        <v>50</v>
      </c>
    </row>
    <row r="131" spans="1:6" ht="17.25" customHeight="1">
      <c r="A131" s="6"/>
      <c r="B131" s="25" t="s">
        <v>166</v>
      </c>
      <c r="C131" s="14" t="s">
        <v>312</v>
      </c>
      <c r="D131" s="15">
        <v>2953</v>
      </c>
      <c r="E131" s="16">
        <v>1300</v>
      </c>
      <c r="F131" s="16">
        <v>1158</v>
      </c>
    </row>
    <row r="132" spans="1:6" ht="17.25" customHeight="1">
      <c r="A132" s="6"/>
      <c r="B132" s="26"/>
      <c r="C132" s="4" t="s">
        <v>167</v>
      </c>
      <c r="D132" s="10">
        <v>1941</v>
      </c>
      <c r="E132" s="1">
        <v>785</v>
      </c>
      <c r="F132" s="1">
        <v>685</v>
      </c>
    </row>
    <row r="133" spans="1:6" ht="17.25" customHeight="1">
      <c r="A133" s="6"/>
      <c r="B133" s="26"/>
      <c r="C133" s="4" t="s">
        <v>168</v>
      </c>
      <c r="D133" s="10">
        <v>578</v>
      </c>
      <c r="E133" s="1">
        <v>234</v>
      </c>
      <c r="F133" s="1">
        <v>213</v>
      </c>
    </row>
    <row r="134" spans="1:6" ht="17.25" customHeight="1">
      <c r="A134" s="6"/>
      <c r="B134" s="26"/>
      <c r="C134" s="4" t="s">
        <v>169</v>
      </c>
      <c r="D134" s="10">
        <v>275</v>
      </c>
      <c r="E134" s="1">
        <v>212</v>
      </c>
      <c r="F134" s="1">
        <v>197</v>
      </c>
    </row>
    <row r="135" spans="1:6" ht="17.25" customHeight="1">
      <c r="A135" s="6"/>
      <c r="B135" s="26"/>
      <c r="C135" s="4" t="s">
        <v>170</v>
      </c>
      <c r="D135" s="10">
        <v>105</v>
      </c>
      <c r="E135" s="1">
        <v>39</v>
      </c>
      <c r="F135" s="1">
        <v>33</v>
      </c>
    </row>
    <row r="136" spans="1:6" ht="17.25" customHeight="1">
      <c r="A136" s="6"/>
      <c r="B136" s="27"/>
      <c r="C136" s="4" t="s">
        <v>171</v>
      </c>
      <c r="D136" s="10">
        <v>54</v>
      </c>
      <c r="E136" s="1">
        <v>30</v>
      </c>
      <c r="F136" s="1">
        <v>30</v>
      </c>
    </row>
    <row r="137" spans="1:6" ht="17.25" customHeight="1">
      <c r="A137" s="6"/>
      <c r="B137" s="4" t="s">
        <v>172</v>
      </c>
      <c r="C137" s="4" t="s">
        <v>173</v>
      </c>
      <c r="D137" s="10">
        <v>247</v>
      </c>
      <c r="E137" s="1">
        <v>183</v>
      </c>
      <c r="F137" s="1">
        <v>138</v>
      </c>
    </row>
    <row r="138" spans="1:6" ht="17.25" customHeight="1">
      <c r="A138" s="6"/>
      <c r="B138" s="4" t="s">
        <v>174</v>
      </c>
      <c r="C138" s="4" t="s">
        <v>175</v>
      </c>
      <c r="D138" s="10"/>
      <c r="E138" s="1">
        <v>117</v>
      </c>
      <c r="F138" s="1">
        <v>127</v>
      </c>
    </row>
    <row r="139" spans="1:6" ht="17.25" customHeight="1">
      <c r="A139" s="6"/>
      <c r="B139" s="4" t="s">
        <v>176</v>
      </c>
      <c r="C139" s="4" t="s">
        <v>177</v>
      </c>
      <c r="D139" s="10"/>
      <c r="E139" s="1">
        <v>47</v>
      </c>
      <c r="F139" s="1">
        <v>48</v>
      </c>
    </row>
    <row r="140" spans="1:6" ht="17.25" customHeight="1">
      <c r="A140" s="6"/>
      <c r="B140" s="4" t="s">
        <v>178</v>
      </c>
      <c r="C140" s="4" t="s">
        <v>179</v>
      </c>
      <c r="D140" s="10">
        <v>1062</v>
      </c>
      <c r="E140" s="1">
        <v>478</v>
      </c>
      <c r="F140" s="1">
        <v>430</v>
      </c>
    </row>
    <row r="141" spans="1:6" ht="17.25" customHeight="1">
      <c r="A141" s="6"/>
      <c r="B141" s="4" t="s">
        <v>180</v>
      </c>
      <c r="C141" s="4" t="s">
        <v>181</v>
      </c>
      <c r="D141" s="10">
        <v>43</v>
      </c>
      <c r="E141" s="1">
        <v>30</v>
      </c>
      <c r="F141" s="1">
        <v>29</v>
      </c>
    </row>
    <row r="142" spans="1:6" ht="17.25" customHeight="1">
      <c r="A142" s="6"/>
      <c r="B142" s="4" t="s">
        <v>182</v>
      </c>
      <c r="C142" s="4" t="s">
        <v>183</v>
      </c>
      <c r="D142" s="10">
        <v>186</v>
      </c>
      <c r="E142" s="1">
        <v>113</v>
      </c>
      <c r="F142" s="1">
        <v>101</v>
      </c>
    </row>
    <row r="143" spans="1:6" ht="17.25" customHeight="1">
      <c r="A143" s="6"/>
      <c r="B143" s="4" t="s">
        <v>184</v>
      </c>
      <c r="C143" s="4" t="s">
        <v>185</v>
      </c>
      <c r="D143" s="10">
        <v>118</v>
      </c>
      <c r="E143" s="1">
        <v>106</v>
      </c>
      <c r="F143" s="1">
        <v>95</v>
      </c>
    </row>
    <row r="144" spans="1:6" ht="17.25" customHeight="1">
      <c r="A144" s="6"/>
      <c r="B144" s="4" t="s">
        <v>186</v>
      </c>
      <c r="C144" s="4" t="s">
        <v>187</v>
      </c>
      <c r="D144" s="10">
        <v>1497</v>
      </c>
      <c r="E144" s="1">
        <v>637</v>
      </c>
      <c r="F144" s="1">
        <v>497</v>
      </c>
    </row>
    <row r="145" spans="1:6" ht="17.25" customHeight="1">
      <c r="A145" s="6"/>
      <c r="B145" s="4" t="s">
        <v>188</v>
      </c>
      <c r="C145" s="4" t="s">
        <v>189</v>
      </c>
      <c r="D145" s="10">
        <v>1748</v>
      </c>
      <c r="E145" s="1">
        <v>955</v>
      </c>
      <c r="F145" s="1">
        <v>816</v>
      </c>
    </row>
    <row r="146" spans="1:6" ht="17.25" customHeight="1">
      <c r="A146" s="6"/>
      <c r="B146" s="25" t="s">
        <v>190</v>
      </c>
      <c r="C146" s="14" t="s">
        <v>312</v>
      </c>
      <c r="D146" s="15">
        <v>3007</v>
      </c>
      <c r="E146" s="16">
        <v>1703</v>
      </c>
      <c r="F146" s="16">
        <v>1449</v>
      </c>
    </row>
    <row r="147" spans="1:6" ht="17.25" customHeight="1">
      <c r="A147" s="6"/>
      <c r="B147" s="26"/>
      <c r="C147" s="4" t="s">
        <v>191</v>
      </c>
      <c r="D147" s="10">
        <v>1646</v>
      </c>
      <c r="E147" s="1">
        <v>999</v>
      </c>
      <c r="F147" s="1">
        <v>814</v>
      </c>
    </row>
    <row r="148" spans="1:6" ht="17.25" customHeight="1">
      <c r="A148" s="6"/>
      <c r="B148" s="26"/>
      <c r="C148" s="4" t="s">
        <v>192</v>
      </c>
      <c r="D148" s="10">
        <v>981</v>
      </c>
      <c r="E148" s="1">
        <v>605</v>
      </c>
      <c r="F148" s="1">
        <v>546</v>
      </c>
    </row>
    <row r="149" spans="1:6" ht="17.25" customHeight="1">
      <c r="A149" s="6"/>
      <c r="B149" s="27"/>
      <c r="C149" s="4" t="s">
        <v>193</v>
      </c>
      <c r="D149" s="10">
        <v>380</v>
      </c>
      <c r="E149" s="1">
        <v>99</v>
      </c>
      <c r="F149" s="1">
        <v>89</v>
      </c>
    </row>
    <row r="150" spans="1:6" ht="17.25" customHeight="1">
      <c r="A150" s="6"/>
      <c r="B150" s="4" t="s">
        <v>194</v>
      </c>
      <c r="C150" s="4" t="s">
        <v>195</v>
      </c>
      <c r="D150" s="10">
        <v>1185</v>
      </c>
      <c r="E150" s="1">
        <v>383</v>
      </c>
      <c r="F150" s="1">
        <v>347</v>
      </c>
    </row>
    <row r="151" spans="1:6" ht="17.25" customHeight="1">
      <c r="A151" s="6"/>
      <c r="B151" s="4" t="s">
        <v>196</v>
      </c>
      <c r="C151" s="4" t="s">
        <v>197</v>
      </c>
      <c r="D151" s="10">
        <v>581</v>
      </c>
      <c r="E151" s="1">
        <v>660</v>
      </c>
      <c r="F151" s="1">
        <v>619</v>
      </c>
    </row>
    <row r="152" spans="1:6" ht="17.25" customHeight="1">
      <c r="A152" s="6"/>
      <c r="B152" s="4" t="s">
        <v>198</v>
      </c>
      <c r="C152" s="4" t="s">
        <v>199</v>
      </c>
      <c r="D152" s="10">
        <v>125</v>
      </c>
      <c r="E152" s="1">
        <v>113</v>
      </c>
      <c r="F152" s="1">
        <v>104</v>
      </c>
    </row>
    <row r="153" spans="1:6" ht="17.25" customHeight="1">
      <c r="A153" s="6"/>
      <c r="B153" s="4" t="s">
        <v>200</v>
      </c>
      <c r="C153" s="4" t="s">
        <v>201</v>
      </c>
      <c r="D153" s="10"/>
      <c r="E153" s="1">
        <v>44</v>
      </c>
      <c r="F153" s="1">
        <v>40</v>
      </c>
    </row>
    <row r="154" spans="1:6" ht="17.25" customHeight="1">
      <c r="A154" s="6"/>
      <c r="B154" s="4" t="s">
        <v>202</v>
      </c>
      <c r="C154" s="4" t="s">
        <v>203</v>
      </c>
      <c r="D154" s="10">
        <v>22462</v>
      </c>
      <c r="E154" s="1">
        <v>6262</v>
      </c>
      <c r="F154" s="1">
        <v>5108</v>
      </c>
    </row>
    <row r="155" spans="1:6" ht="17.25" customHeight="1">
      <c r="A155" s="6"/>
      <c r="B155" s="4" t="s">
        <v>204</v>
      </c>
      <c r="C155" s="4" t="s">
        <v>205</v>
      </c>
      <c r="D155" s="10">
        <v>1746</v>
      </c>
      <c r="E155" s="1">
        <v>849</v>
      </c>
      <c r="F155" s="1">
        <v>732</v>
      </c>
    </row>
    <row r="156" spans="1:6" ht="17.25" customHeight="1">
      <c r="A156" s="6"/>
      <c r="B156" s="4" t="s">
        <v>206</v>
      </c>
      <c r="C156" s="4" t="s">
        <v>207</v>
      </c>
      <c r="D156" s="10">
        <v>1548</v>
      </c>
      <c r="E156" s="1">
        <v>751</v>
      </c>
      <c r="F156" s="1">
        <v>651</v>
      </c>
    </row>
    <row r="157" spans="1:6" ht="17.25" customHeight="1">
      <c r="A157" s="6"/>
      <c r="B157" s="17" t="s">
        <v>317</v>
      </c>
      <c r="C157" s="18" t="s">
        <v>318</v>
      </c>
      <c r="D157" s="10">
        <v>60</v>
      </c>
      <c r="E157" s="19" t="s">
        <v>325</v>
      </c>
      <c r="F157" s="19" t="s">
        <v>325</v>
      </c>
    </row>
    <row r="158" spans="1:6" ht="17.25" customHeight="1">
      <c r="A158" s="6"/>
      <c r="B158" s="25" t="s">
        <v>208</v>
      </c>
      <c r="C158" s="14" t="s">
        <v>312</v>
      </c>
      <c r="D158" s="15">
        <v>3408</v>
      </c>
      <c r="E158" s="16">
        <v>1930</v>
      </c>
      <c r="F158" s="16">
        <v>1712</v>
      </c>
    </row>
    <row r="159" spans="1:6" ht="17.25" customHeight="1">
      <c r="A159" s="6"/>
      <c r="B159" s="26"/>
      <c r="C159" s="4" t="s">
        <v>209</v>
      </c>
      <c r="D159" s="10">
        <v>1362</v>
      </c>
      <c r="E159" s="1">
        <v>922</v>
      </c>
      <c r="F159" s="1">
        <v>834</v>
      </c>
    </row>
    <row r="160" spans="1:6" ht="17.25" customHeight="1">
      <c r="A160" s="6"/>
      <c r="B160" s="27"/>
      <c r="C160" s="4" t="s">
        <v>210</v>
      </c>
      <c r="D160" s="10">
        <v>2046</v>
      </c>
      <c r="E160" s="1">
        <v>1008</v>
      </c>
      <c r="F160" s="1">
        <v>878</v>
      </c>
    </row>
    <row r="161" spans="1:6" ht="17.25" customHeight="1">
      <c r="A161" s="6"/>
      <c r="B161" s="4" t="s">
        <v>211</v>
      </c>
      <c r="C161" s="4" t="s">
        <v>212</v>
      </c>
      <c r="D161" s="10">
        <v>178</v>
      </c>
      <c r="E161" s="1">
        <v>154</v>
      </c>
      <c r="F161" s="1">
        <v>129</v>
      </c>
    </row>
    <row r="162" spans="1:6" ht="17.25" customHeight="1">
      <c r="A162" s="6"/>
      <c r="B162" s="4" t="s">
        <v>213</v>
      </c>
      <c r="C162" s="4" t="s">
        <v>214</v>
      </c>
      <c r="D162" s="10">
        <v>2251</v>
      </c>
      <c r="E162" s="1">
        <v>1014</v>
      </c>
      <c r="F162" s="1">
        <v>875</v>
      </c>
    </row>
    <row r="163" spans="1:6" ht="17.25" customHeight="1">
      <c r="A163" s="6"/>
      <c r="B163" s="25" t="s">
        <v>215</v>
      </c>
      <c r="C163" s="14" t="s">
        <v>312</v>
      </c>
      <c r="D163" s="15">
        <v>1270</v>
      </c>
      <c r="E163" s="16">
        <v>501</v>
      </c>
      <c r="F163" s="16">
        <v>438</v>
      </c>
    </row>
    <row r="164" spans="1:6" ht="17.25" customHeight="1">
      <c r="A164" s="6"/>
      <c r="B164" s="26"/>
      <c r="C164" s="4" t="s">
        <v>216</v>
      </c>
      <c r="D164" s="10">
        <v>200</v>
      </c>
      <c r="E164" s="1">
        <v>100</v>
      </c>
      <c r="F164" s="1">
        <v>93</v>
      </c>
    </row>
    <row r="165" spans="1:6" ht="17.25" customHeight="1">
      <c r="A165" s="6"/>
      <c r="B165" s="27"/>
      <c r="C165" s="4" t="s">
        <v>217</v>
      </c>
      <c r="D165" s="10">
        <v>1070</v>
      </c>
      <c r="E165" s="1">
        <v>401</v>
      </c>
      <c r="F165" s="1">
        <v>345</v>
      </c>
    </row>
    <row r="166" spans="1:6" ht="17.25" customHeight="1">
      <c r="A166" s="6"/>
      <c r="B166" s="4" t="s">
        <v>218</v>
      </c>
      <c r="C166" s="4" t="s">
        <v>219</v>
      </c>
      <c r="D166" s="10">
        <v>111</v>
      </c>
      <c r="E166" s="1">
        <v>127</v>
      </c>
      <c r="F166" s="1">
        <v>118</v>
      </c>
    </row>
    <row r="167" spans="1:6" ht="17.25" customHeight="1">
      <c r="A167" s="6"/>
      <c r="B167" s="4" t="s">
        <v>220</v>
      </c>
      <c r="C167" s="4" t="s">
        <v>221</v>
      </c>
      <c r="D167" s="10">
        <v>1021</v>
      </c>
      <c r="E167" s="1">
        <v>463</v>
      </c>
      <c r="F167" s="1">
        <v>418</v>
      </c>
    </row>
    <row r="168" spans="1:6" ht="17.25" customHeight="1">
      <c r="A168" s="6"/>
      <c r="B168" s="4" t="s">
        <v>222</v>
      </c>
      <c r="C168" s="4" t="s">
        <v>223</v>
      </c>
      <c r="D168" s="10">
        <v>108</v>
      </c>
      <c r="E168" s="1">
        <v>112</v>
      </c>
      <c r="F168" s="1">
        <v>108</v>
      </c>
    </row>
    <row r="169" spans="1:6" ht="17.25" customHeight="1">
      <c r="A169" s="6"/>
      <c r="B169" s="25" t="s">
        <v>224</v>
      </c>
      <c r="C169" s="14" t="s">
        <v>312</v>
      </c>
      <c r="D169" s="15">
        <v>2158</v>
      </c>
      <c r="E169" s="16">
        <v>832</v>
      </c>
      <c r="F169" s="16">
        <v>736</v>
      </c>
    </row>
    <row r="170" spans="1:6" ht="17.25" customHeight="1">
      <c r="A170" s="6"/>
      <c r="B170" s="26"/>
      <c r="C170" s="4" t="s">
        <v>225</v>
      </c>
      <c r="D170" s="10">
        <v>585</v>
      </c>
      <c r="E170" s="1">
        <v>177</v>
      </c>
      <c r="F170" s="1">
        <v>148</v>
      </c>
    </row>
    <row r="171" spans="1:6" ht="17.25" customHeight="1">
      <c r="A171" s="6"/>
      <c r="B171" s="27"/>
      <c r="C171" s="4" t="s">
        <v>226</v>
      </c>
      <c r="D171" s="10">
        <v>1573</v>
      </c>
      <c r="E171" s="1">
        <v>655</v>
      </c>
      <c r="F171" s="1">
        <v>588</v>
      </c>
    </row>
    <row r="172" spans="1:6" ht="17.25" customHeight="1">
      <c r="A172" s="6"/>
      <c r="B172" s="4" t="s">
        <v>227</v>
      </c>
      <c r="C172" s="4" t="s">
        <v>228</v>
      </c>
      <c r="D172" s="10">
        <v>22</v>
      </c>
      <c r="E172" s="1">
        <v>41</v>
      </c>
      <c r="F172" s="1">
        <v>37</v>
      </c>
    </row>
    <row r="173" spans="1:6" ht="17.25" customHeight="1">
      <c r="A173" s="6"/>
      <c r="B173" s="4" t="s">
        <v>229</v>
      </c>
      <c r="C173" s="4" t="s">
        <v>230</v>
      </c>
      <c r="D173" s="10">
        <v>217</v>
      </c>
      <c r="E173" s="1">
        <v>270</v>
      </c>
      <c r="F173" s="1">
        <v>239</v>
      </c>
    </row>
    <row r="174" spans="1:6" ht="17.25" customHeight="1">
      <c r="A174" s="6"/>
      <c r="B174" s="4" t="s">
        <v>231</v>
      </c>
      <c r="C174" s="4" t="s">
        <v>232</v>
      </c>
      <c r="D174" s="10">
        <v>3520</v>
      </c>
      <c r="E174" s="1">
        <v>1073</v>
      </c>
      <c r="F174" s="1">
        <v>822</v>
      </c>
    </row>
    <row r="175" spans="1:6" ht="17.25" customHeight="1">
      <c r="A175" s="6"/>
      <c r="B175" s="4" t="s">
        <v>233</v>
      </c>
      <c r="C175" s="4" t="s">
        <v>234</v>
      </c>
      <c r="D175" s="10">
        <v>11484</v>
      </c>
      <c r="E175" s="1">
        <v>4744</v>
      </c>
      <c r="F175" s="1">
        <v>3982</v>
      </c>
    </row>
    <row r="176" spans="1:6" ht="17.25" customHeight="1">
      <c r="A176" s="6"/>
      <c r="B176" s="4" t="s">
        <v>235</v>
      </c>
      <c r="C176" s="4" t="s">
        <v>236</v>
      </c>
      <c r="D176" s="10">
        <v>806</v>
      </c>
      <c r="E176" s="1">
        <v>303</v>
      </c>
      <c r="F176" s="1">
        <v>266</v>
      </c>
    </row>
    <row r="177" spans="1:6" ht="17.25" customHeight="1">
      <c r="A177" s="7"/>
      <c r="B177" s="4" t="s">
        <v>237</v>
      </c>
      <c r="C177" s="4" t="s">
        <v>238</v>
      </c>
      <c r="D177" s="10">
        <v>5076</v>
      </c>
      <c r="E177" s="1">
        <v>1320</v>
      </c>
      <c r="F177" s="1">
        <v>1094</v>
      </c>
    </row>
    <row r="178" spans="1:6" ht="17.25" customHeight="1">
      <c r="A178" s="6" t="s">
        <v>239</v>
      </c>
      <c r="B178" s="23" t="s">
        <v>7</v>
      </c>
      <c r="C178" s="24"/>
      <c r="D178" s="11">
        <f>SUM(D179:D182,D184:D185,D187:D192,D194:D201)</f>
        <v>15054</v>
      </c>
      <c r="E178" s="2">
        <v>6963</v>
      </c>
      <c r="F178" s="2">
        <v>5902</v>
      </c>
    </row>
    <row r="179" spans="1:6" ht="17.25" customHeight="1">
      <c r="A179" s="6"/>
      <c r="B179" s="3" t="s">
        <v>240</v>
      </c>
      <c r="C179" s="3" t="s">
        <v>241</v>
      </c>
      <c r="D179" s="10">
        <v>171</v>
      </c>
      <c r="E179" s="1">
        <v>344</v>
      </c>
      <c r="F179" s="1">
        <v>320</v>
      </c>
    </row>
    <row r="180" spans="1:6" ht="17.25" customHeight="1">
      <c r="A180" s="6"/>
      <c r="B180" s="21" t="s">
        <v>319</v>
      </c>
      <c r="C180" s="21" t="s">
        <v>320</v>
      </c>
      <c r="D180" s="22">
        <v>18</v>
      </c>
      <c r="E180" s="19" t="s">
        <v>325</v>
      </c>
      <c r="F180" s="19" t="s">
        <v>325</v>
      </c>
    </row>
    <row r="181" spans="1:6" ht="17.25" customHeight="1">
      <c r="A181" s="6"/>
      <c r="B181" s="4" t="s">
        <v>242</v>
      </c>
      <c r="C181" s="4" t="s">
        <v>243</v>
      </c>
      <c r="D181" s="10">
        <v>325</v>
      </c>
      <c r="E181" s="1">
        <v>168</v>
      </c>
      <c r="F181" s="1">
        <v>150</v>
      </c>
    </row>
    <row r="182" spans="1:6" ht="17.25" customHeight="1">
      <c r="A182" s="6"/>
      <c r="B182" s="4" t="s">
        <v>244</v>
      </c>
      <c r="C182" s="4" t="s">
        <v>245</v>
      </c>
      <c r="D182" s="10">
        <v>178</v>
      </c>
      <c r="E182" s="1">
        <v>432</v>
      </c>
      <c r="F182" s="1">
        <v>503</v>
      </c>
    </row>
    <row r="183" spans="1:6" ht="17.25" customHeight="1">
      <c r="A183" s="6"/>
      <c r="B183" s="25" t="s">
        <v>246</v>
      </c>
      <c r="C183" s="14" t="s">
        <v>312</v>
      </c>
      <c r="D183" s="15">
        <v>1662</v>
      </c>
      <c r="E183" s="16">
        <v>842</v>
      </c>
      <c r="F183" s="16">
        <v>528</v>
      </c>
    </row>
    <row r="184" spans="1:6" ht="17.25" customHeight="1">
      <c r="A184" s="6"/>
      <c r="B184" s="26"/>
      <c r="C184" s="4" t="s">
        <v>247</v>
      </c>
      <c r="D184" s="10">
        <v>1244</v>
      </c>
      <c r="E184" s="1">
        <v>629</v>
      </c>
      <c r="F184" s="1">
        <v>338</v>
      </c>
    </row>
    <row r="185" spans="1:6" ht="17.25" customHeight="1">
      <c r="A185" s="6"/>
      <c r="B185" s="27"/>
      <c r="C185" s="4" t="s">
        <v>248</v>
      </c>
      <c r="D185" s="10">
        <v>418</v>
      </c>
      <c r="E185" s="1">
        <v>213</v>
      </c>
      <c r="F185" s="1">
        <v>190</v>
      </c>
    </row>
    <row r="186" spans="1:6" ht="17.25" customHeight="1">
      <c r="A186" s="6"/>
      <c r="B186" s="25" t="s">
        <v>249</v>
      </c>
      <c r="C186" s="14" t="s">
        <v>312</v>
      </c>
      <c r="D186" s="15">
        <v>7381</v>
      </c>
      <c r="E186" s="16">
        <v>2327</v>
      </c>
      <c r="F186" s="16">
        <v>1986</v>
      </c>
    </row>
    <row r="187" spans="1:6" ht="17.25" customHeight="1">
      <c r="A187" s="6"/>
      <c r="B187" s="26"/>
      <c r="C187" s="4" t="s">
        <v>250</v>
      </c>
      <c r="D187" s="10">
        <v>4346</v>
      </c>
      <c r="E187" s="1">
        <v>1102</v>
      </c>
      <c r="F187" s="1">
        <v>936</v>
      </c>
    </row>
    <row r="188" spans="1:6" ht="17.25" customHeight="1">
      <c r="A188" s="6"/>
      <c r="B188" s="27"/>
      <c r="C188" s="4" t="s">
        <v>251</v>
      </c>
      <c r="D188" s="10">
        <v>3035</v>
      </c>
      <c r="E188" s="1">
        <v>1225</v>
      </c>
      <c r="F188" s="1">
        <v>1050</v>
      </c>
    </row>
    <row r="189" spans="1:6" ht="17.25" customHeight="1">
      <c r="A189" s="6"/>
      <c r="B189" s="4" t="s">
        <v>252</v>
      </c>
      <c r="C189" s="4" t="s">
        <v>253</v>
      </c>
      <c r="D189" s="10">
        <v>322</v>
      </c>
      <c r="E189" s="1">
        <v>127</v>
      </c>
      <c r="F189" s="1">
        <v>110</v>
      </c>
    </row>
    <row r="190" spans="1:6" ht="17.25" customHeight="1">
      <c r="A190" s="6"/>
      <c r="B190" s="21" t="s">
        <v>321</v>
      </c>
      <c r="C190" s="21" t="s">
        <v>322</v>
      </c>
      <c r="D190" s="22">
        <v>2</v>
      </c>
      <c r="E190" s="19" t="s">
        <v>325</v>
      </c>
      <c r="F190" s="19" t="s">
        <v>325</v>
      </c>
    </row>
    <row r="191" spans="1:6" ht="17.25" customHeight="1">
      <c r="A191" s="6"/>
      <c r="B191" s="4" t="s">
        <v>254</v>
      </c>
      <c r="C191" s="4" t="s">
        <v>255</v>
      </c>
      <c r="D191" s="10">
        <v>193</v>
      </c>
      <c r="E191" s="1">
        <v>329</v>
      </c>
      <c r="F191" s="1">
        <v>310</v>
      </c>
    </row>
    <row r="192" spans="1:6" ht="17.25" customHeight="1">
      <c r="A192" s="6"/>
      <c r="B192" s="4" t="s">
        <v>256</v>
      </c>
      <c r="C192" s="4" t="s">
        <v>257</v>
      </c>
      <c r="D192" s="10">
        <v>276</v>
      </c>
      <c r="E192" s="1">
        <v>274</v>
      </c>
      <c r="F192" s="1">
        <v>254</v>
      </c>
    </row>
    <row r="193" spans="1:6" ht="17.25" customHeight="1">
      <c r="A193" s="6"/>
      <c r="B193" s="25" t="s">
        <v>258</v>
      </c>
      <c r="C193" s="14" t="s">
        <v>312</v>
      </c>
      <c r="D193" s="15">
        <v>747</v>
      </c>
      <c r="E193" s="16">
        <v>157</v>
      </c>
      <c r="F193" s="16">
        <v>120</v>
      </c>
    </row>
    <row r="194" spans="1:6" ht="17.25" customHeight="1">
      <c r="A194" s="6"/>
      <c r="B194" s="26"/>
      <c r="C194" s="4" t="s">
        <v>259</v>
      </c>
      <c r="D194" s="10">
        <v>740</v>
      </c>
      <c r="E194" s="1">
        <v>142</v>
      </c>
      <c r="F194" s="1">
        <v>108</v>
      </c>
    </row>
    <row r="195" spans="1:6" ht="17.25" customHeight="1">
      <c r="A195" s="6"/>
      <c r="B195" s="27"/>
      <c r="C195" s="4" t="s">
        <v>260</v>
      </c>
      <c r="D195" s="10">
        <v>7</v>
      </c>
      <c r="E195" s="1">
        <v>15</v>
      </c>
      <c r="F195" s="1">
        <v>12</v>
      </c>
    </row>
    <row r="196" spans="1:6" ht="17.25" customHeight="1">
      <c r="A196" s="6"/>
      <c r="B196" s="4" t="s">
        <v>261</v>
      </c>
      <c r="C196" s="4" t="s">
        <v>262</v>
      </c>
      <c r="D196" s="10">
        <v>120</v>
      </c>
      <c r="E196" s="1">
        <v>61</v>
      </c>
      <c r="F196" s="1">
        <v>58</v>
      </c>
    </row>
    <row r="197" spans="1:6" ht="17.25" customHeight="1">
      <c r="A197" s="6"/>
      <c r="B197" s="4" t="s">
        <v>263</v>
      </c>
      <c r="C197" s="4" t="s">
        <v>264</v>
      </c>
      <c r="D197" s="10">
        <v>440</v>
      </c>
      <c r="E197" s="1">
        <v>380</v>
      </c>
      <c r="F197" s="1">
        <v>341</v>
      </c>
    </row>
    <row r="198" spans="1:6" ht="17.25" customHeight="1">
      <c r="A198" s="6"/>
      <c r="B198" s="4" t="s">
        <v>265</v>
      </c>
      <c r="C198" s="4" t="s">
        <v>266</v>
      </c>
      <c r="D198" s="10">
        <v>804</v>
      </c>
      <c r="E198" s="1">
        <v>477</v>
      </c>
      <c r="F198" s="1">
        <v>403</v>
      </c>
    </row>
    <row r="199" spans="1:6" ht="17.25" customHeight="1">
      <c r="A199" s="6"/>
      <c r="B199" s="4" t="s">
        <v>267</v>
      </c>
      <c r="C199" s="4" t="s">
        <v>268</v>
      </c>
      <c r="D199" s="10">
        <v>1860</v>
      </c>
      <c r="E199" s="1">
        <v>704</v>
      </c>
      <c r="F199" s="1">
        <v>523</v>
      </c>
    </row>
    <row r="200" spans="1:6" ht="17.25" customHeight="1">
      <c r="A200" s="6"/>
      <c r="B200" s="4" t="s">
        <v>269</v>
      </c>
      <c r="C200" s="4" t="s">
        <v>270</v>
      </c>
      <c r="D200" s="10">
        <v>417</v>
      </c>
      <c r="E200" s="1">
        <v>229</v>
      </c>
      <c r="F200" s="1">
        <v>200</v>
      </c>
    </row>
    <row r="201" spans="1:6" ht="17.25" customHeight="1">
      <c r="A201" s="7"/>
      <c r="B201" s="4" t="s">
        <v>271</v>
      </c>
      <c r="C201" s="4" t="s">
        <v>272</v>
      </c>
      <c r="D201" s="10">
        <v>138</v>
      </c>
      <c r="E201" s="1">
        <v>112</v>
      </c>
      <c r="F201" s="1">
        <v>96</v>
      </c>
    </row>
    <row r="202" spans="1:6" ht="17.25" customHeight="1">
      <c r="A202" s="6" t="s">
        <v>273</v>
      </c>
      <c r="B202" s="23" t="s">
        <v>7</v>
      </c>
      <c r="C202" s="24"/>
      <c r="D202" s="11">
        <f>SUM(D203:D204,D206:D223)</f>
        <v>8245</v>
      </c>
      <c r="E202" s="2">
        <v>2846</v>
      </c>
      <c r="F202" s="2">
        <v>2473</v>
      </c>
    </row>
    <row r="203" spans="1:6" ht="17.25" customHeight="1">
      <c r="A203" s="6"/>
      <c r="B203" s="4" t="s">
        <v>274</v>
      </c>
      <c r="C203" s="4" t="s">
        <v>275</v>
      </c>
      <c r="D203" s="10">
        <v>427</v>
      </c>
      <c r="E203" s="1">
        <v>164</v>
      </c>
      <c r="F203" s="1">
        <v>154</v>
      </c>
    </row>
    <row r="204" spans="1:6" ht="17.25" customHeight="1">
      <c r="A204" s="6"/>
      <c r="B204" s="4" t="s">
        <v>276</v>
      </c>
      <c r="C204" s="4" t="s">
        <v>277</v>
      </c>
      <c r="D204" s="10">
        <v>52</v>
      </c>
      <c r="E204" s="1">
        <v>30</v>
      </c>
      <c r="F204" s="1">
        <v>27</v>
      </c>
    </row>
    <row r="205" spans="1:6" ht="17.25" customHeight="1">
      <c r="A205" s="6"/>
      <c r="B205" s="25" t="s">
        <v>278</v>
      </c>
      <c r="C205" s="14" t="s">
        <v>312</v>
      </c>
      <c r="D205" s="15">
        <v>395</v>
      </c>
      <c r="E205" s="16">
        <v>111</v>
      </c>
      <c r="F205" s="16">
        <v>86</v>
      </c>
    </row>
    <row r="206" spans="1:6" ht="17.25" customHeight="1">
      <c r="A206" s="6"/>
      <c r="B206" s="26"/>
      <c r="C206" s="4" t="s">
        <v>279</v>
      </c>
      <c r="D206" s="10">
        <v>121</v>
      </c>
      <c r="E206" s="1">
        <v>38</v>
      </c>
      <c r="F206" s="1">
        <v>32</v>
      </c>
    </row>
    <row r="207" spans="1:6" ht="17.25" customHeight="1">
      <c r="A207" s="6"/>
      <c r="B207" s="27"/>
      <c r="C207" s="4" t="s">
        <v>280</v>
      </c>
      <c r="D207" s="10">
        <v>274</v>
      </c>
      <c r="E207" s="1">
        <v>73</v>
      </c>
      <c r="F207" s="1">
        <v>54</v>
      </c>
    </row>
    <row r="208" spans="1:6" ht="17.25" customHeight="1">
      <c r="A208" s="6"/>
      <c r="B208" s="4" t="s">
        <v>281</v>
      </c>
      <c r="C208" s="4" t="s">
        <v>282</v>
      </c>
      <c r="D208" s="10">
        <v>3530</v>
      </c>
      <c r="E208" s="1">
        <v>432</v>
      </c>
      <c r="F208" s="1">
        <v>338</v>
      </c>
    </row>
    <row r="209" spans="1:6" ht="17.25" customHeight="1">
      <c r="A209" s="6"/>
      <c r="B209" s="4" t="s">
        <v>283</v>
      </c>
      <c r="C209" s="4" t="s">
        <v>284</v>
      </c>
      <c r="D209" s="10">
        <v>183</v>
      </c>
      <c r="E209" s="1">
        <v>166</v>
      </c>
      <c r="F209" s="1">
        <v>162</v>
      </c>
    </row>
    <row r="210" spans="1:6" ht="17.25" customHeight="1">
      <c r="A210" s="6"/>
      <c r="B210" s="4" t="s">
        <v>285</v>
      </c>
      <c r="C210" s="4" t="s">
        <v>286</v>
      </c>
      <c r="D210" s="10">
        <v>157</v>
      </c>
      <c r="E210" s="1">
        <v>89</v>
      </c>
      <c r="F210" s="1">
        <v>84</v>
      </c>
    </row>
    <row r="211" spans="1:6" ht="17.25" customHeight="1">
      <c r="A211" s="6"/>
      <c r="B211" s="4" t="s">
        <v>287</v>
      </c>
      <c r="C211" s="4" t="s">
        <v>288</v>
      </c>
      <c r="D211" s="10">
        <v>218</v>
      </c>
      <c r="E211" s="1">
        <v>105</v>
      </c>
      <c r="F211" s="1">
        <v>92</v>
      </c>
    </row>
    <row r="212" spans="1:6" ht="17.25" customHeight="1">
      <c r="A212" s="6"/>
      <c r="B212" s="4" t="s">
        <v>289</v>
      </c>
      <c r="C212" s="4" t="s">
        <v>290</v>
      </c>
      <c r="D212" s="10">
        <v>348</v>
      </c>
      <c r="E212" s="1">
        <v>168</v>
      </c>
      <c r="F212" s="1">
        <v>150</v>
      </c>
    </row>
    <row r="213" spans="1:6" ht="17.25" customHeight="1">
      <c r="A213" s="6"/>
      <c r="B213" s="21" t="s">
        <v>323</v>
      </c>
      <c r="C213" s="21" t="s">
        <v>324</v>
      </c>
      <c r="D213" s="22">
        <v>21</v>
      </c>
      <c r="E213" s="19" t="s">
        <v>325</v>
      </c>
      <c r="F213" s="19" t="s">
        <v>325</v>
      </c>
    </row>
    <row r="214" spans="1:6" ht="17.25" customHeight="1">
      <c r="A214" s="6"/>
      <c r="B214" s="4" t="s">
        <v>291</v>
      </c>
      <c r="C214" s="4" t="s">
        <v>292</v>
      </c>
      <c r="D214" s="10">
        <v>62</v>
      </c>
      <c r="E214" s="1">
        <v>35</v>
      </c>
      <c r="F214" s="1">
        <v>34</v>
      </c>
    </row>
    <row r="215" spans="1:6" ht="17.25" customHeight="1">
      <c r="A215" s="6"/>
      <c r="B215" s="4" t="s">
        <v>293</v>
      </c>
      <c r="C215" s="4" t="s">
        <v>294</v>
      </c>
      <c r="D215" s="10">
        <v>236</v>
      </c>
      <c r="E215" s="1">
        <v>185</v>
      </c>
      <c r="F215" s="1">
        <v>166</v>
      </c>
    </row>
    <row r="216" spans="1:6" ht="17.25" customHeight="1">
      <c r="A216" s="6"/>
      <c r="B216" s="3" t="s">
        <v>295</v>
      </c>
      <c r="C216" s="3" t="s">
        <v>296</v>
      </c>
      <c r="D216" s="10">
        <v>535</v>
      </c>
      <c r="E216" s="1">
        <v>496</v>
      </c>
      <c r="F216" s="1">
        <v>451</v>
      </c>
    </row>
    <row r="217" spans="1:6" ht="17.25" customHeight="1">
      <c r="A217" s="6"/>
      <c r="B217" s="4" t="s">
        <v>297</v>
      </c>
      <c r="C217" s="4" t="s">
        <v>298</v>
      </c>
      <c r="D217" s="10">
        <v>47</v>
      </c>
      <c r="E217" s="1">
        <v>46</v>
      </c>
      <c r="F217" s="1">
        <v>18</v>
      </c>
    </row>
    <row r="218" spans="1:6" ht="17.25" customHeight="1">
      <c r="A218" s="6"/>
      <c r="B218" s="4" t="s">
        <v>299</v>
      </c>
      <c r="C218" s="4" t="s">
        <v>300</v>
      </c>
      <c r="D218" s="10">
        <v>345</v>
      </c>
      <c r="E218" s="1">
        <v>61</v>
      </c>
      <c r="F218" s="1">
        <v>38</v>
      </c>
    </row>
    <row r="219" spans="1:6" ht="17.25" customHeight="1">
      <c r="A219" s="6"/>
      <c r="B219" s="4" t="s">
        <v>301</v>
      </c>
      <c r="C219" s="4" t="s">
        <v>302</v>
      </c>
      <c r="D219" s="10">
        <v>99</v>
      </c>
      <c r="E219" s="1">
        <v>57</v>
      </c>
      <c r="F219" s="1">
        <v>51</v>
      </c>
    </row>
    <row r="220" spans="1:6" ht="17.25" customHeight="1">
      <c r="A220" s="6"/>
      <c r="B220" s="4" t="s">
        <v>303</v>
      </c>
      <c r="C220" s="4" t="s">
        <v>304</v>
      </c>
      <c r="D220" s="10">
        <v>838</v>
      </c>
      <c r="E220" s="1">
        <v>348</v>
      </c>
      <c r="F220" s="1">
        <v>324</v>
      </c>
    </row>
    <row r="221" spans="1:6" ht="17.25" customHeight="1">
      <c r="A221" s="6"/>
      <c r="B221" s="4" t="s">
        <v>305</v>
      </c>
      <c r="C221" s="4" t="s">
        <v>306</v>
      </c>
      <c r="D221" s="10">
        <v>185</v>
      </c>
      <c r="E221" s="1">
        <v>86</v>
      </c>
      <c r="F221" s="1">
        <v>81</v>
      </c>
    </row>
    <row r="222" spans="1:6" ht="17.25" customHeight="1">
      <c r="A222" s="6"/>
      <c r="B222" s="4" t="s">
        <v>307</v>
      </c>
      <c r="C222" s="4" t="s">
        <v>308</v>
      </c>
      <c r="D222" s="10">
        <v>92</v>
      </c>
      <c r="E222" s="1">
        <v>48</v>
      </c>
      <c r="F222" s="1">
        <v>42</v>
      </c>
    </row>
    <row r="223" spans="1:6" ht="17.25" customHeight="1">
      <c r="A223" s="7"/>
      <c r="B223" s="4" t="s">
        <v>309</v>
      </c>
      <c r="C223" s="4" t="s">
        <v>310</v>
      </c>
      <c r="D223" s="10">
        <v>475</v>
      </c>
      <c r="E223" s="1">
        <v>219</v>
      </c>
      <c r="F223" s="1">
        <v>175</v>
      </c>
    </row>
  </sheetData>
  <mergeCells count="39">
    <mergeCell ref="B30:B33"/>
    <mergeCell ref="A1:F1"/>
    <mergeCell ref="A2:F2"/>
    <mergeCell ref="A3:F3"/>
    <mergeCell ref="A4:A6"/>
    <mergeCell ref="B4:B6"/>
    <mergeCell ref="C4:C6"/>
    <mergeCell ref="D4:D6"/>
    <mergeCell ref="E4:E6"/>
    <mergeCell ref="F4:F6"/>
    <mergeCell ref="A7:C7"/>
    <mergeCell ref="B8:C8"/>
    <mergeCell ref="B10:B12"/>
    <mergeCell ref="B16:B18"/>
    <mergeCell ref="B22:B25"/>
    <mergeCell ref="B120:C120"/>
    <mergeCell ref="B34:B36"/>
    <mergeCell ref="B37:B47"/>
    <mergeCell ref="B48:B58"/>
    <mergeCell ref="B59:B61"/>
    <mergeCell ref="B63:B65"/>
    <mergeCell ref="B68:B70"/>
    <mergeCell ref="B71:B75"/>
    <mergeCell ref="B76:C76"/>
    <mergeCell ref="B81:B95"/>
    <mergeCell ref="B98:B100"/>
    <mergeCell ref="B108:B112"/>
    <mergeCell ref="B205:B207"/>
    <mergeCell ref="B125:B129"/>
    <mergeCell ref="B131:B136"/>
    <mergeCell ref="B146:B149"/>
    <mergeCell ref="B158:B160"/>
    <mergeCell ref="B163:B165"/>
    <mergeCell ref="B169:B171"/>
    <mergeCell ref="B178:C178"/>
    <mergeCell ref="B183:B185"/>
    <mergeCell ref="B186:B188"/>
    <mergeCell ref="B193:B195"/>
    <mergeCell ref="B202:C202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nec</cp:lastModifiedBy>
  <cp:lastPrinted>2025-05-26T06:28:10Z</cp:lastPrinted>
  <dcterms:created xsi:type="dcterms:W3CDTF">2025-05-26T00:22:11Z</dcterms:created>
  <dcterms:modified xsi:type="dcterms:W3CDTF">2025-05-26T06:32:12Z</dcterms:modified>
</cp:coreProperties>
</file>